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J_WYB\Meldunki kwartalne i wyborcze wow\kwartalny 2023\III Kwartał 2023\"/>
    </mc:Choice>
  </mc:AlternateContent>
  <xr:revisionPtr revIDLastSave="0" documentId="13_ncr:1_{C9A67F75-C879-44F2-9A7D-828697A1489A}" xr6:coauthVersionLast="36" xr6:coauthVersionMax="36" xr10:uidLastSave="{00000000-0000-0000-0000-000000000000}"/>
  <bookViews>
    <workbookView xWindow="0" yWindow="0" windowWidth="38400" windowHeight="18260" xr2:uid="{00000000-000D-0000-FFFF-FFFF00000000}"/>
  </bookViews>
  <sheets>
    <sheet name="Gminy dane zbiorcze" sheetId="1" r:id="rId1"/>
  </sheets>
  <calcPr calcId="191029"/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D52" i="1"/>
  <c r="D46" i="1"/>
  <c r="D37" i="1"/>
  <c r="D25" i="1"/>
  <c r="D12" i="1"/>
</calcChain>
</file>

<file path=xl/sharedStrings.xml><?xml version="1.0" encoding="utf-8"?>
<sst xmlns="http://schemas.openxmlformats.org/spreadsheetml/2006/main" count="151" uniqueCount="144">
  <si>
    <t>Kod TERYT</t>
  </si>
  <si>
    <t>Gmina</t>
  </si>
  <si>
    <t>Delegatura</t>
  </si>
  <si>
    <t>Liczba mieszkańców - z obwodów</t>
  </si>
  <si>
    <t>Liczba wyborców ogółem - z obwodów</t>
  </si>
  <si>
    <t>Liczba wyborców ujętych w stałym obwodzie w CRW z urzędu na podstawie adresu stałego zameldowania - z obwodów</t>
  </si>
  <si>
    <t>Liczba wyborców ujętych w stałym obwodzie w CRW z urzędu na podstawie adresu stałego zameldowania - bez obwodów</t>
  </si>
  <si>
    <t>Liczba wyborców ujętych w stałym obwodzie w CRW na wniosek - z obwodów</t>
  </si>
  <si>
    <t>Liczba wyborców ujętych w stałym obwodzie w CRW na wniosek - bez obwodów</t>
  </si>
  <si>
    <t>Informacja o liczbie wyborców wpisanych ogółem (art. 19) w części A - z obwodów</t>
  </si>
  <si>
    <t>Informacja o liczbie wyborców wpisanych ogółem (art. 19) w części A - bez obwodów</t>
  </si>
  <si>
    <t>Informacja o liczbie wyborców wpisanych § 1 (Z2A) - z obwodów</t>
  </si>
  <si>
    <t>Informacja o liczbie wyborców wpisanych § 1 (Z2A) - bez obwodów</t>
  </si>
  <si>
    <t>Informacja o liczbie wyborców wpisanych § 2 (Z2B) - z obwodów</t>
  </si>
  <si>
    <t>Informacja o liczbie wyborców wpisanych § 2 (Z2B) - bez obwodów</t>
  </si>
  <si>
    <t>Informacja o liczbie wyborców wpisanych § 3 (Z2C) - z obwodów</t>
  </si>
  <si>
    <t>Informacja o liczbie wyborców wpisanych § 3 (Z2C) - bez obwodów</t>
  </si>
  <si>
    <t>W tym liczba wyborców posiadających obywatelstwo krajów UE - z obwodów</t>
  </si>
  <si>
    <t>W tym liczba wyborców posiadających obywatelstwo krajów UE - bez obwodów</t>
  </si>
  <si>
    <t>W tym liczba wyborców posiadających obywatelstwo UK - z obwodów</t>
  </si>
  <si>
    <t>W tym liczba wyborców posiadających obywatelstwo UK - bez obwodów</t>
  </si>
  <si>
    <t>Informacja o liczbie wyborców skreślonych (§ 6 ust. 1) w części A ogółem - z obwodów</t>
  </si>
  <si>
    <t>Informacja o liczbie wyborców skreślonych (§ 6 ust. 1) w części A ogółem - bez obwodów</t>
  </si>
  <si>
    <t>Liczba osób pozbawionych prawa wybierania ogółem - z obwodów</t>
  </si>
  <si>
    <t>Liczba osób pozbawionych prawa wybierania ogółem - bez obwodów</t>
  </si>
  <si>
    <t>Informacja o liczbie wyborców skreślonych w części A pkt 2 (R42) - z obwodów</t>
  </si>
  <si>
    <t>Informacja o liczbie wyborców skreślonych w części A pkt 2 (R42) - bez obwodów</t>
  </si>
  <si>
    <t>Informacja o liczbie wyborców skreślonych w części A pkt 3 (R43) - z obwodów</t>
  </si>
  <si>
    <t>Informacja o liczbie wyborców skreślonych w części A pkt 3 (R43) - bez obwodów</t>
  </si>
  <si>
    <t>Informacja o liczbie wyborców skreślonych (§ 6 ust. 2) w części A (R41b) - z obwodów</t>
  </si>
  <si>
    <t>Informacja o liczbie wyborców skreślonych (§ 6 ust. 2) w części A (R41b) - bez obwodów</t>
  </si>
  <si>
    <t>W tym liczba osób pozbawionych prawa wybierania posiadających obywatelstwo krajów UE - z obwodów</t>
  </si>
  <si>
    <t>W tym liczba osób pozbawionych prawa wybierania posiadających obywatelstwo krajów UE - bez obwodów</t>
  </si>
  <si>
    <t>W tym liczba osób pozbawionych prawa wybierania posiadających obywatelstwo UK - z obwodów</t>
  </si>
  <si>
    <t>W tym liczba osób pozbawionych prawa wybierania posiadających obywatelstwo UK - bez obwodów</t>
  </si>
  <si>
    <t>Liczba obwodów stałych do 1000 mieszkańców</t>
  </si>
  <si>
    <t>Liczba obwodów stałych od 1001 do 2000 mieszkańców</t>
  </si>
  <si>
    <t>Liczba obwodów stałych do 2001 do 3000 mieszkańców</t>
  </si>
  <si>
    <t>Liczba obwodów stałych powyżej 3000 mieszkańców</t>
  </si>
  <si>
    <t>100901</t>
  </si>
  <si>
    <t>gm. Działoszyn</t>
  </si>
  <si>
    <t>100902</t>
  </si>
  <si>
    <t>gm. Kiełczygłów</t>
  </si>
  <si>
    <t>100903</t>
  </si>
  <si>
    <t>gm. Nowa Brzeźnica</t>
  </si>
  <si>
    <t>100904</t>
  </si>
  <si>
    <t>gm. Pajęczno</t>
  </si>
  <si>
    <t>100905</t>
  </si>
  <si>
    <t>gm. Rząśnia</t>
  </si>
  <si>
    <t>100906</t>
  </si>
  <si>
    <t>gm. Siemkowice</t>
  </si>
  <si>
    <t>100907</t>
  </si>
  <si>
    <t>gm. Strzelce Wielkie</t>
  </si>
  <si>
    <t>100908</t>
  </si>
  <si>
    <t>gm. Sulmierzyce</t>
  </si>
  <si>
    <t>101401</t>
  </si>
  <si>
    <t>m. Sieradz</t>
  </si>
  <si>
    <t>101402</t>
  </si>
  <si>
    <t>gm. Błaszki</t>
  </si>
  <si>
    <t>101403</t>
  </si>
  <si>
    <t>gm. Brąszewice</t>
  </si>
  <si>
    <t>101404</t>
  </si>
  <si>
    <t>gm. Brzeźnio</t>
  </si>
  <si>
    <t>101405</t>
  </si>
  <si>
    <t>gm. Burzenin</t>
  </si>
  <si>
    <t>101406</t>
  </si>
  <si>
    <t>gm. Goszczanów</t>
  </si>
  <si>
    <t>101407</t>
  </si>
  <si>
    <t>gm. Klonowa</t>
  </si>
  <si>
    <t>101408</t>
  </si>
  <si>
    <t>gm. Sieradz</t>
  </si>
  <si>
    <t>101409</t>
  </si>
  <si>
    <t>gm. Warta</t>
  </si>
  <si>
    <t>101410</t>
  </si>
  <si>
    <t>gm. Wróblew</t>
  </si>
  <si>
    <t>101411</t>
  </si>
  <si>
    <t>gm. Złoczew</t>
  </si>
  <si>
    <t>101701</t>
  </si>
  <si>
    <t>gm. Biała</t>
  </si>
  <si>
    <t>101702</t>
  </si>
  <si>
    <t>gm. Czarnożyły</t>
  </si>
  <si>
    <t>101703</t>
  </si>
  <si>
    <t>gm. Konopnica</t>
  </si>
  <si>
    <t>101704</t>
  </si>
  <si>
    <t>gm. Mokrsko</t>
  </si>
  <si>
    <t>101705</t>
  </si>
  <si>
    <t>gm. Osjaków</t>
  </si>
  <si>
    <t>101706</t>
  </si>
  <si>
    <t>gm. Ostrówek</t>
  </si>
  <si>
    <t>101707</t>
  </si>
  <si>
    <t>gm. Pątnów</t>
  </si>
  <si>
    <t>101708</t>
  </si>
  <si>
    <t>gm. Skomlin</t>
  </si>
  <si>
    <t>101709</t>
  </si>
  <si>
    <t>gm. Wieluń</t>
  </si>
  <si>
    <t>101710</t>
  </si>
  <si>
    <t>gm. Wierzchlas</t>
  </si>
  <si>
    <t>101801</t>
  </si>
  <si>
    <t>gm. Bolesławiec</t>
  </si>
  <si>
    <t>101802</t>
  </si>
  <si>
    <t>gm. Czastary</t>
  </si>
  <si>
    <t>101803</t>
  </si>
  <si>
    <t>gm. Galewice</t>
  </si>
  <si>
    <t>101804</t>
  </si>
  <si>
    <t>gm. Lututów</t>
  </si>
  <si>
    <t>101805</t>
  </si>
  <si>
    <t>gm. Łubnice</t>
  </si>
  <si>
    <t>101806</t>
  </si>
  <si>
    <t>gm. Sokolniki</t>
  </si>
  <si>
    <t>101807</t>
  </si>
  <si>
    <t>gm. Wieruszów</t>
  </si>
  <si>
    <t>101901</t>
  </si>
  <si>
    <t>m. Zduńska Wola</t>
  </si>
  <si>
    <t>101902</t>
  </si>
  <si>
    <t>gm. Szadek</t>
  </si>
  <si>
    <t>101903</t>
  </si>
  <si>
    <t>gm. Zapolice</t>
  </si>
  <si>
    <t>101904</t>
  </si>
  <si>
    <t>gm. Zduńska Wola</t>
  </si>
  <si>
    <t>Powiat pajęczański</t>
  </si>
  <si>
    <t>Powiat sieradzki</t>
  </si>
  <si>
    <t>Powiat wieruszowski</t>
  </si>
  <si>
    <t>Powiat zduńskowolski</t>
  </si>
  <si>
    <t>Sieradz II</t>
  </si>
  <si>
    <t>Sieradz I</t>
  </si>
  <si>
    <t>Powiat wieluński</t>
  </si>
  <si>
    <t>Razem:</t>
  </si>
  <si>
    <t>Liczba mieszkańców</t>
  </si>
  <si>
    <t xml:space="preserve">Liczba wyborców ogółem </t>
  </si>
  <si>
    <t>Liczba wyborców ujętych w stałym obwodzie w CRW z urzędu na podstawie adresu stałego zameldowania</t>
  </si>
  <si>
    <t>Liczba wyborców ujętych w stałym obwodzie w CRW na wniosek</t>
  </si>
  <si>
    <t xml:space="preserve">Informacja o liczbie wyborców wpisanych ogółem (art. 19) w części A </t>
  </si>
  <si>
    <t>Informacja o liczbie wyborców wpisanych § 1 (Z2A)</t>
  </si>
  <si>
    <t xml:space="preserve">Informacja o liczbie wyborców wpisanych § 2 (Z2B) </t>
  </si>
  <si>
    <t xml:space="preserve">W tym liczba wyborców posiadających obywatelstwo krajów UE </t>
  </si>
  <si>
    <t xml:space="preserve">Informacja o liczbie wyborców wpisanych § 3 (Z2C) </t>
  </si>
  <si>
    <t>W tym liczba wyborców posiadających obywatelstwo UK</t>
  </si>
  <si>
    <t xml:space="preserve">Informacja o liczbie wyborców skreślonych (§ 6 ust. 1) w części A ogółem </t>
  </si>
  <si>
    <t xml:space="preserve">Liczba osób pozbawionych prawa wybierania ogółem </t>
  </si>
  <si>
    <t xml:space="preserve">Informacja o liczbie wyborców skreślonych w części A pkt 2 (R42) </t>
  </si>
  <si>
    <t>Informacja o liczbie wyborców skreślonych w części A pkt 3 (R43)</t>
  </si>
  <si>
    <t>Informacja o liczbie wyborców skreślonych (§ 6 ust. 2) w części A (R41b)</t>
  </si>
  <si>
    <t xml:space="preserve">W tym liczba osób pozbawionych prawa wybierania posiadających obywatelstwo krajów UE </t>
  </si>
  <si>
    <t xml:space="preserve">W tym liczba osób pozbawionych prawa wybierania posiadających obywatelstwo 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</si>
</sst>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/>
    <xf numFmtId="0" fontId="1" fillId="0" borderId="9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1" fillId="0" borderId="13" xfId="0" applyFont="1" applyBorder="1" applyAlignment="1">
      <alignment horizontal="right" vertical="center"/>
    </xf>
    <xf numFmtId="0" fontId="1" fillId="0" borderId="14" xfId="0" applyFont="1" applyBorder="1"/>
    <xf numFmtId="0" fontId="1" fillId="0" borderId="15" xfId="0" applyFont="1" applyBorder="1"/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52"/>
  <sheetViews>
    <sheetView tabSelected="1" topLeftCell="N1" workbookViewId="0">
      <selection activeCell="A53" sqref="A1:BD53"/>
    </sheetView>
  </sheetViews>
  <sheetFormatPr defaultRowHeight="14.5" x14ac:dyDescent="0.35"/>
  <cols>
    <col min="2" max="2" width="17.6328125" bestFit="1" customWidth="1"/>
    <col min="3" max="3" width="9.90625" style="2" bestFit="1" customWidth="1"/>
    <col min="4" max="4" width="13.08984375" bestFit="1" customWidth="1"/>
    <col min="5" max="5" width="18.08984375" hidden="1" customWidth="1"/>
    <col min="6" max="6" width="15" bestFit="1" customWidth="1"/>
    <col min="7" max="7" width="9.453125" hidden="1" customWidth="1"/>
    <col min="8" max="8" width="28.1796875" customWidth="1"/>
    <col min="9" max="9" width="32.81640625" hidden="1" customWidth="1"/>
    <col min="10" max="10" width="29.6328125" hidden="1" customWidth="1"/>
    <col min="11" max="11" width="19.90625" customWidth="1"/>
    <col min="12" max="12" width="22.36328125" hidden="1" customWidth="1"/>
    <col min="13" max="13" width="22.08984375" hidden="1" customWidth="1"/>
    <col min="14" max="14" width="19.1796875" customWidth="1"/>
    <col min="15" max="15" width="19.7265625" hidden="1" customWidth="1"/>
    <col min="16" max="16" width="23.08984375" hidden="1" customWidth="1"/>
    <col min="17" max="17" width="17.26953125" customWidth="1"/>
    <col min="18" max="18" width="18.26953125" hidden="1" customWidth="1"/>
    <col min="19" max="19" width="19.81640625" hidden="1" customWidth="1"/>
    <col min="20" max="20" width="17.26953125" customWidth="1"/>
    <col min="21" max="21" width="17.453125" hidden="1" customWidth="1"/>
    <col min="22" max="22" width="18.453125" hidden="1" customWidth="1"/>
    <col min="23" max="23" width="17.1796875" customWidth="1"/>
    <col min="24" max="24" width="18.1796875" hidden="1" customWidth="1"/>
    <col min="25" max="25" width="19.08984375" hidden="1" customWidth="1"/>
    <col min="26" max="26" width="20.90625" customWidth="1"/>
    <col min="27" max="27" width="21.6328125" hidden="1" customWidth="1"/>
    <col min="28" max="28" width="23" hidden="1" customWidth="1"/>
    <col min="29" max="29" width="20.81640625" customWidth="1"/>
    <col min="30" max="30" width="22.26953125" hidden="1" customWidth="1"/>
    <col min="31" max="31" width="20.26953125" hidden="1" customWidth="1"/>
    <col min="32" max="32" width="21.36328125" customWidth="1"/>
    <col min="33" max="33" width="21.6328125" hidden="1" customWidth="1"/>
    <col min="34" max="34" width="23.26953125" hidden="1" customWidth="1"/>
    <col min="35" max="35" width="18.26953125" customWidth="1"/>
    <col min="36" max="36" width="20.08984375" hidden="1" customWidth="1"/>
    <col min="37" max="37" width="21.26953125" hidden="1" customWidth="1"/>
    <col min="38" max="38" width="20.36328125" customWidth="1"/>
    <col min="39" max="39" width="23.54296875" hidden="1" customWidth="1"/>
    <col min="40" max="40" width="21.36328125" hidden="1" customWidth="1"/>
    <col min="41" max="41" width="19.7265625" customWidth="1"/>
    <col min="42" max="42" width="20.08984375" hidden="1" customWidth="1"/>
    <col min="43" max="43" width="21.81640625" hidden="1" customWidth="1"/>
    <col min="44" max="44" width="19.81640625" customWidth="1"/>
    <col min="45" max="46" width="21.36328125" hidden="1" customWidth="1"/>
    <col min="47" max="47" width="27.81640625" customWidth="1"/>
    <col min="48" max="48" width="31.453125" hidden="1" customWidth="1"/>
    <col min="49" max="49" width="31.08984375" hidden="1" customWidth="1"/>
    <col min="50" max="50" width="26.7265625" customWidth="1"/>
    <col min="51" max="51" width="31.6328125" hidden="1" customWidth="1"/>
    <col min="52" max="52" width="29.08984375" hidden="1" customWidth="1"/>
    <col min="53" max="53" width="14.08984375" customWidth="1"/>
    <col min="54" max="54" width="15.7265625" customWidth="1"/>
    <col min="55" max="55" width="16" customWidth="1"/>
    <col min="56" max="56" width="15.90625" customWidth="1"/>
  </cols>
  <sheetData>
    <row r="1" spans="1:56" ht="77" customHeight="1" thickBot="1" x14ac:dyDescent="0.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s="3" customFormat="1" ht="73" thickBot="1" x14ac:dyDescent="0.4">
      <c r="A2" s="20" t="s">
        <v>0</v>
      </c>
      <c r="B2" s="21" t="s">
        <v>1</v>
      </c>
      <c r="C2" s="21" t="s">
        <v>2</v>
      </c>
      <c r="D2" s="21" t="s">
        <v>127</v>
      </c>
      <c r="E2" s="21" t="s">
        <v>3</v>
      </c>
      <c r="F2" s="21" t="s">
        <v>128</v>
      </c>
      <c r="G2" s="21" t="s">
        <v>4</v>
      </c>
      <c r="H2" s="21" t="s">
        <v>129</v>
      </c>
      <c r="I2" s="21" t="s">
        <v>5</v>
      </c>
      <c r="J2" s="21" t="s">
        <v>6</v>
      </c>
      <c r="K2" s="21" t="s">
        <v>130</v>
      </c>
      <c r="L2" s="21" t="s">
        <v>7</v>
      </c>
      <c r="M2" s="21" t="s">
        <v>8</v>
      </c>
      <c r="N2" s="34" t="s">
        <v>131</v>
      </c>
      <c r="O2" s="34" t="s">
        <v>9</v>
      </c>
      <c r="P2" s="34" t="s">
        <v>10</v>
      </c>
      <c r="Q2" s="34" t="s">
        <v>132</v>
      </c>
      <c r="R2" s="34" t="s">
        <v>11</v>
      </c>
      <c r="S2" s="34" t="s">
        <v>12</v>
      </c>
      <c r="T2" s="34" t="s">
        <v>133</v>
      </c>
      <c r="U2" s="34" t="s">
        <v>13</v>
      </c>
      <c r="V2" s="34" t="s">
        <v>14</v>
      </c>
      <c r="W2" s="34" t="s">
        <v>135</v>
      </c>
      <c r="X2" s="34" t="s">
        <v>15</v>
      </c>
      <c r="Y2" s="34" t="s">
        <v>16</v>
      </c>
      <c r="Z2" s="34" t="s">
        <v>134</v>
      </c>
      <c r="AA2" s="34" t="s">
        <v>17</v>
      </c>
      <c r="AB2" s="34" t="s">
        <v>18</v>
      </c>
      <c r="AC2" s="34" t="s">
        <v>136</v>
      </c>
      <c r="AD2" s="21" t="s">
        <v>19</v>
      </c>
      <c r="AE2" s="21" t="s">
        <v>20</v>
      </c>
      <c r="AF2" s="35" t="s">
        <v>137</v>
      </c>
      <c r="AG2" s="35" t="s">
        <v>21</v>
      </c>
      <c r="AH2" s="35" t="s">
        <v>22</v>
      </c>
      <c r="AI2" s="35" t="s">
        <v>138</v>
      </c>
      <c r="AJ2" s="35" t="s">
        <v>23</v>
      </c>
      <c r="AK2" s="35" t="s">
        <v>24</v>
      </c>
      <c r="AL2" s="35" t="s">
        <v>139</v>
      </c>
      <c r="AM2" s="35" t="s">
        <v>25</v>
      </c>
      <c r="AN2" s="35" t="s">
        <v>26</v>
      </c>
      <c r="AO2" s="35" t="s">
        <v>140</v>
      </c>
      <c r="AP2" s="35" t="s">
        <v>27</v>
      </c>
      <c r="AQ2" s="35" t="s">
        <v>28</v>
      </c>
      <c r="AR2" s="35" t="s">
        <v>141</v>
      </c>
      <c r="AS2" s="35" t="s">
        <v>29</v>
      </c>
      <c r="AT2" s="35" t="s">
        <v>30</v>
      </c>
      <c r="AU2" s="35" t="s">
        <v>142</v>
      </c>
      <c r="AV2" s="35" t="s">
        <v>31</v>
      </c>
      <c r="AW2" s="35" t="s">
        <v>32</v>
      </c>
      <c r="AX2" s="35" t="s">
        <v>143</v>
      </c>
      <c r="AY2" s="21" t="s">
        <v>33</v>
      </c>
      <c r="AZ2" s="21" t="s">
        <v>34</v>
      </c>
      <c r="BA2" s="32" t="s">
        <v>35</v>
      </c>
      <c r="BB2" s="32" t="s">
        <v>36</v>
      </c>
      <c r="BC2" s="32" t="s">
        <v>37</v>
      </c>
      <c r="BD2" s="33" t="s">
        <v>38</v>
      </c>
    </row>
    <row r="3" spans="1:56" s="1" customFormat="1" ht="37" customHeight="1" x14ac:dyDescent="0.35">
      <c r="A3" s="16" t="s">
        <v>119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9"/>
    </row>
    <row r="4" spans="1:56" x14ac:dyDescent="0.35">
      <c r="A4" s="10" t="s">
        <v>39</v>
      </c>
      <c r="B4" s="5" t="s">
        <v>40</v>
      </c>
      <c r="C4" s="6" t="s">
        <v>123</v>
      </c>
      <c r="D4" s="5">
        <v>11747</v>
      </c>
      <c r="E4" s="5">
        <v>11747</v>
      </c>
      <c r="F4" s="5">
        <v>9668</v>
      </c>
      <c r="G4" s="5">
        <v>9668</v>
      </c>
      <c r="H4" s="5">
        <v>9596</v>
      </c>
      <c r="I4" s="5">
        <v>9596</v>
      </c>
      <c r="J4" s="5">
        <v>0</v>
      </c>
      <c r="K4" s="5">
        <v>72</v>
      </c>
      <c r="L4" s="5">
        <v>72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24</v>
      </c>
      <c r="AJ4" s="5">
        <v>24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2</v>
      </c>
      <c r="BB4" s="5">
        <v>3</v>
      </c>
      <c r="BC4" s="5">
        <v>2</v>
      </c>
      <c r="BD4" s="11">
        <v>0</v>
      </c>
    </row>
    <row r="5" spans="1:56" x14ac:dyDescent="0.35">
      <c r="A5" s="10" t="s">
        <v>41</v>
      </c>
      <c r="B5" s="5" t="s">
        <v>42</v>
      </c>
      <c r="C5" s="6"/>
      <c r="D5" s="5">
        <v>3887</v>
      </c>
      <c r="E5" s="5">
        <v>3887</v>
      </c>
      <c r="F5" s="5">
        <v>3236</v>
      </c>
      <c r="G5" s="5">
        <v>3236</v>
      </c>
      <c r="H5" s="5">
        <v>3190</v>
      </c>
      <c r="I5" s="5">
        <v>3190</v>
      </c>
      <c r="J5" s="5">
        <v>0</v>
      </c>
      <c r="K5" s="5">
        <v>46</v>
      </c>
      <c r="L5" s="5">
        <v>46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4</v>
      </c>
      <c r="AJ5" s="5">
        <v>4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2</v>
      </c>
      <c r="BB5" s="5">
        <v>0</v>
      </c>
      <c r="BC5" s="5">
        <v>1</v>
      </c>
      <c r="BD5" s="11">
        <v>0</v>
      </c>
    </row>
    <row r="6" spans="1:56" x14ac:dyDescent="0.35">
      <c r="A6" s="10" t="s">
        <v>43</v>
      </c>
      <c r="B6" s="5" t="s">
        <v>44</v>
      </c>
      <c r="C6" s="6"/>
      <c r="D6" s="5">
        <v>4361</v>
      </c>
      <c r="E6" s="5">
        <v>4361</v>
      </c>
      <c r="F6" s="5">
        <v>3657</v>
      </c>
      <c r="G6" s="5">
        <v>3657</v>
      </c>
      <c r="H6" s="5">
        <v>3616</v>
      </c>
      <c r="I6" s="5">
        <v>3616</v>
      </c>
      <c r="J6" s="5">
        <v>0</v>
      </c>
      <c r="K6" s="5">
        <v>41</v>
      </c>
      <c r="L6" s="5">
        <v>41</v>
      </c>
      <c r="M6" s="5">
        <v>0</v>
      </c>
      <c r="N6" s="5">
        <v>1</v>
      </c>
      <c r="O6" s="5"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1</v>
      </c>
      <c r="AA6" s="5">
        <v>1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4</v>
      </c>
      <c r="AJ6" s="5">
        <v>4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2</v>
      </c>
      <c r="BB6" s="5">
        <v>2</v>
      </c>
      <c r="BC6" s="5">
        <v>0</v>
      </c>
      <c r="BD6" s="11">
        <v>0</v>
      </c>
    </row>
    <row r="7" spans="1:56" x14ac:dyDescent="0.35">
      <c r="A7" s="10" t="s">
        <v>45</v>
      </c>
      <c r="B7" s="5" t="s">
        <v>46</v>
      </c>
      <c r="C7" s="6"/>
      <c r="D7" s="5">
        <v>11153</v>
      </c>
      <c r="E7" s="5">
        <v>11153</v>
      </c>
      <c r="F7" s="5">
        <v>9127</v>
      </c>
      <c r="G7" s="5">
        <v>9127</v>
      </c>
      <c r="H7" s="5">
        <v>9046</v>
      </c>
      <c r="I7" s="5">
        <v>9046</v>
      </c>
      <c r="J7" s="5">
        <v>0</v>
      </c>
      <c r="K7" s="5">
        <v>81</v>
      </c>
      <c r="L7" s="5">
        <v>81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25</v>
      </c>
      <c r="AJ7" s="5">
        <v>25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3</v>
      </c>
      <c r="BB7" s="5">
        <v>3</v>
      </c>
      <c r="BC7" s="5">
        <v>2</v>
      </c>
      <c r="BD7" s="11">
        <v>0</v>
      </c>
    </row>
    <row r="8" spans="1:56" x14ac:dyDescent="0.35">
      <c r="A8" s="10" t="s">
        <v>47</v>
      </c>
      <c r="B8" s="5" t="s">
        <v>48</v>
      </c>
      <c r="C8" s="6"/>
      <c r="D8" s="5">
        <v>4987</v>
      </c>
      <c r="E8" s="5">
        <v>4987</v>
      </c>
      <c r="F8" s="5">
        <v>3976</v>
      </c>
      <c r="G8" s="5">
        <v>3976</v>
      </c>
      <c r="H8" s="5">
        <v>3865</v>
      </c>
      <c r="I8" s="5">
        <v>3865</v>
      </c>
      <c r="J8" s="5">
        <v>0</v>
      </c>
      <c r="K8" s="5">
        <v>111</v>
      </c>
      <c r="L8" s="5">
        <v>111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11</v>
      </c>
      <c r="AJ8" s="5">
        <v>11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5</v>
      </c>
      <c r="BB8" s="5">
        <v>2</v>
      </c>
      <c r="BC8" s="5">
        <v>0</v>
      </c>
      <c r="BD8" s="11">
        <v>0</v>
      </c>
    </row>
    <row r="9" spans="1:56" x14ac:dyDescent="0.35">
      <c r="A9" s="10" t="s">
        <v>49</v>
      </c>
      <c r="B9" s="5" t="s">
        <v>50</v>
      </c>
      <c r="C9" s="6"/>
      <c r="D9" s="5">
        <v>4751</v>
      </c>
      <c r="E9" s="5">
        <v>4751</v>
      </c>
      <c r="F9" s="5">
        <v>3876</v>
      </c>
      <c r="G9" s="5">
        <v>3876</v>
      </c>
      <c r="H9" s="5">
        <v>3825</v>
      </c>
      <c r="I9" s="5">
        <v>3825</v>
      </c>
      <c r="J9" s="5">
        <v>0</v>
      </c>
      <c r="K9" s="5">
        <v>51</v>
      </c>
      <c r="L9" s="5">
        <v>51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8</v>
      </c>
      <c r="AJ9" s="5">
        <v>8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1</v>
      </c>
      <c r="BB9" s="5">
        <v>3</v>
      </c>
      <c r="BC9" s="5">
        <v>0</v>
      </c>
      <c r="BD9" s="11">
        <v>0</v>
      </c>
    </row>
    <row r="10" spans="1:56" x14ac:dyDescent="0.35">
      <c r="A10" s="10" t="s">
        <v>51</v>
      </c>
      <c r="B10" s="5" t="s">
        <v>52</v>
      </c>
      <c r="C10" s="6"/>
      <c r="D10" s="5">
        <v>4369</v>
      </c>
      <c r="E10" s="5">
        <v>4369</v>
      </c>
      <c r="F10" s="5">
        <v>3674</v>
      </c>
      <c r="G10" s="5">
        <v>3674</v>
      </c>
      <c r="H10" s="5">
        <v>3654</v>
      </c>
      <c r="I10" s="5">
        <v>3654</v>
      </c>
      <c r="J10" s="5">
        <v>0</v>
      </c>
      <c r="K10" s="5">
        <v>20</v>
      </c>
      <c r="L10" s="5">
        <v>20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10</v>
      </c>
      <c r="AJ10" s="5">
        <v>10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2</v>
      </c>
      <c r="BB10" s="5">
        <v>2</v>
      </c>
      <c r="BC10" s="5">
        <v>0</v>
      </c>
      <c r="BD10" s="11">
        <v>0</v>
      </c>
    </row>
    <row r="11" spans="1:56" ht="15" thickBot="1" x14ac:dyDescent="0.4">
      <c r="A11" s="12" t="s">
        <v>53</v>
      </c>
      <c r="B11" s="13" t="s">
        <v>54</v>
      </c>
      <c r="C11" s="14"/>
      <c r="D11" s="13">
        <v>4361</v>
      </c>
      <c r="E11" s="13">
        <v>4361</v>
      </c>
      <c r="F11" s="13">
        <v>3574</v>
      </c>
      <c r="G11" s="13">
        <v>3574</v>
      </c>
      <c r="H11" s="13">
        <v>3503</v>
      </c>
      <c r="I11" s="13">
        <v>3503</v>
      </c>
      <c r="J11" s="13">
        <v>0</v>
      </c>
      <c r="K11" s="13">
        <v>71</v>
      </c>
      <c r="L11" s="13">
        <v>71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8</v>
      </c>
      <c r="AJ11" s="13">
        <v>8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3</v>
      </c>
      <c r="BB11" s="13">
        <v>2</v>
      </c>
      <c r="BC11" s="13">
        <v>0</v>
      </c>
      <c r="BD11" s="15">
        <v>0</v>
      </c>
    </row>
    <row r="12" spans="1:56" s="4" customFormat="1" ht="15" thickBot="1" x14ac:dyDescent="0.4">
      <c r="A12" s="25"/>
      <c r="B12" s="25"/>
      <c r="C12" s="26" t="s">
        <v>126</v>
      </c>
      <c r="D12" s="4">
        <f>SUM(D4:D11)</f>
        <v>49616</v>
      </c>
      <c r="E12" s="4">
        <f t="shared" ref="E12:BD12" si="0">SUM(E4:E11)</f>
        <v>49616</v>
      </c>
      <c r="F12" s="4">
        <f t="shared" si="0"/>
        <v>40788</v>
      </c>
      <c r="G12" s="4">
        <f t="shared" si="0"/>
        <v>40788</v>
      </c>
      <c r="H12" s="4">
        <f t="shared" si="0"/>
        <v>40295</v>
      </c>
      <c r="I12" s="4">
        <f t="shared" si="0"/>
        <v>40295</v>
      </c>
      <c r="J12" s="4">
        <f t="shared" si="0"/>
        <v>0</v>
      </c>
      <c r="K12" s="4">
        <f t="shared" si="0"/>
        <v>493</v>
      </c>
      <c r="L12" s="4">
        <f t="shared" si="0"/>
        <v>493</v>
      </c>
      <c r="M12" s="4">
        <f t="shared" si="0"/>
        <v>0</v>
      </c>
      <c r="N12" s="4">
        <f t="shared" si="0"/>
        <v>1</v>
      </c>
      <c r="O12" s="4">
        <f t="shared" si="0"/>
        <v>1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4">
        <f t="shared" si="0"/>
        <v>0</v>
      </c>
      <c r="W12" s="4">
        <f t="shared" si="0"/>
        <v>0</v>
      </c>
      <c r="X12" s="4">
        <f t="shared" si="0"/>
        <v>0</v>
      </c>
      <c r="Y12" s="4">
        <f t="shared" si="0"/>
        <v>0</v>
      </c>
      <c r="Z12" s="4">
        <f t="shared" si="0"/>
        <v>1</v>
      </c>
      <c r="AA12" s="4">
        <f t="shared" si="0"/>
        <v>1</v>
      </c>
      <c r="AB12" s="4">
        <f t="shared" si="0"/>
        <v>0</v>
      </c>
      <c r="AC12" s="4">
        <f t="shared" si="0"/>
        <v>0</v>
      </c>
      <c r="AD12" s="4">
        <f t="shared" si="0"/>
        <v>0</v>
      </c>
      <c r="AE12" s="4">
        <f t="shared" si="0"/>
        <v>0</v>
      </c>
      <c r="AF12" s="4">
        <f t="shared" si="0"/>
        <v>0</v>
      </c>
      <c r="AG12" s="4">
        <f t="shared" si="0"/>
        <v>0</v>
      </c>
      <c r="AH12" s="4">
        <f t="shared" si="0"/>
        <v>0</v>
      </c>
      <c r="AI12" s="4">
        <f t="shared" si="0"/>
        <v>94</v>
      </c>
      <c r="AJ12" s="4">
        <f t="shared" si="0"/>
        <v>94</v>
      </c>
      <c r="AK12" s="4">
        <f t="shared" si="0"/>
        <v>0</v>
      </c>
      <c r="AL12" s="4">
        <f t="shared" si="0"/>
        <v>0</v>
      </c>
      <c r="AM12" s="4">
        <f t="shared" si="0"/>
        <v>0</v>
      </c>
      <c r="AN12" s="4">
        <f t="shared" si="0"/>
        <v>0</v>
      </c>
      <c r="AO12" s="4">
        <f t="shared" si="0"/>
        <v>0</v>
      </c>
      <c r="AP12" s="4">
        <f t="shared" si="0"/>
        <v>0</v>
      </c>
      <c r="AQ12" s="4">
        <f t="shared" si="0"/>
        <v>0</v>
      </c>
      <c r="AR12" s="4">
        <f t="shared" si="0"/>
        <v>0</v>
      </c>
      <c r="AS12" s="4">
        <f t="shared" si="0"/>
        <v>0</v>
      </c>
      <c r="AT12" s="4">
        <f t="shared" si="0"/>
        <v>0</v>
      </c>
      <c r="AU12" s="4">
        <f t="shared" si="0"/>
        <v>0</v>
      </c>
      <c r="AV12" s="4">
        <f t="shared" si="0"/>
        <v>0</v>
      </c>
      <c r="AW12" s="4">
        <f t="shared" si="0"/>
        <v>0</v>
      </c>
      <c r="AX12" s="4">
        <f t="shared" si="0"/>
        <v>0</v>
      </c>
      <c r="AY12" s="4">
        <f t="shared" si="0"/>
        <v>0</v>
      </c>
      <c r="AZ12" s="4">
        <f t="shared" si="0"/>
        <v>0</v>
      </c>
      <c r="BA12" s="4">
        <f t="shared" si="0"/>
        <v>20</v>
      </c>
      <c r="BB12" s="4">
        <f t="shared" si="0"/>
        <v>17</v>
      </c>
      <c r="BC12" s="4">
        <f t="shared" si="0"/>
        <v>5</v>
      </c>
      <c r="BD12" s="4">
        <f t="shared" si="0"/>
        <v>0</v>
      </c>
    </row>
    <row r="13" spans="1:56" ht="37.5" customHeight="1" x14ac:dyDescent="0.35">
      <c r="A13" s="23" t="s">
        <v>120</v>
      </c>
      <c r="B13" s="24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9"/>
    </row>
    <row r="14" spans="1:56" x14ac:dyDescent="0.35">
      <c r="A14" s="10" t="s">
        <v>55</v>
      </c>
      <c r="B14" s="5" t="s">
        <v>56</v>
      </c>
      <c r="C14" s="6" t="s">
        <v>124</v>
      </c>
      <c r="D14" s="5">
        <v>38074</v>
      </c>
      <c r="E14" s="5">
        <v>38074</v>
      </c>
      <c r="F14" s="5">
        <v>31714</v>
      </c>
      <c r="G14" s="5">
        <v>31714</v>
      </c>
      <c r="H14" s="5">
        <v>31539</v>
      </c>
      <c r="I14" s="5">
        <v>31539</v>
      </c>
      <c r="J14" s="5">
        <v>0</v>
      </c>
      <c r="K14" s="5">
        <v>175</v>
      </c>
      <c r="L14" s="5">
        <v>175</v>
      </c>
      <c r="M14" s="5">
        <v>0</v>
      </c>
      <c r="N14" s="5">
        <v>1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162</v>
      </c>
      <c r="AJ14" s="5">
        <v>162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1</v>
      </c>
      <c r="BB14" s="5">
        <v>17</v>
      </c>
      <c r="BC14" s="5">
        <v>5</v>
      </c>
      <c r="BD14" s="11">
        <v>0</v>
      </c>
    </row>
    <row r="15" spans="1:56" x14ac:dyDescent="0.35">
      <c r="A15" s="10" t="s">
        <v>57</v>
      </c>
      <c r="B15" s="5" t="s">
        <v>58</v>
      </c>
      <c r="C15" s="6"/>
      <c r="D15" s="5">
        <v>14036</v>
      </c>
      <c r="E15" s="5">
        <v>14036</v>
      </c>
      <c r="F15" s="5">
        <v>11364</v>
      </c>
      <c r="G15" s="5">
        <v>11364</v>
      </c>
      <c r="H15" s="5">
        <v>11262</v>
      </c>
      <c r="I15" s="5">
        <v>11262</v>
      </c>
      <c r="J15" s="5">
        <v>0</v>
      </c>
      <c r="K15" s="5">
        <v>102</v>
      </c>
      <c r="L15" s="5">
        <v>102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32</v>
      </c>
      <c r="AJ15" s="5">
        <v>32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5</v>
      </c>
      <c r="BB15" s="5">
        <v>7</v>
      </c>
      <c r="BC15" s="5">
        <v>0</v>
      </c>
      <c r="BD15" s="11">
        <v>0</v>
      </c>
    </row>
    <row r="16" spans="1:56" x14ac:dyDescent="0.35">
      <c r="A16" s="10" t="s">
        <v>59</v>
      </c>
      <c r="B16" s="5" t="s">
        <v>60</v>
      </c>
      <c r="C16" s="6"/>
      <c r="D16" s="5">
        <v>4384</v>
      </c>
      <c r="E16" s="5">
        <v>4384</v>
      </c>
      <c r="F16" s="5">
        <v>3442</v>
      </c>
      <c r="G16" s="5">
        <v>3442</v>
      </c>
      <c r="H16" s="5">
        <v>3399</v>
      </c>
      <c r="I16" s="5">
        <v>3399</v>
      </c>
      <c r="J16" s="5">
        <v>0</v>
      </c>
      <c r="K16" s="5">
        <v>43</v>
      </c>
      <c r="L16" s="5">
        <v>43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20</v>
      </c>
      <c r="AJ16" s="5">
        <v>20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2</v>
      </c>
      <c r="BB16" s="5">
        <v>2</v>
      </c>
      <c r="BC16" s="5">
        <v>0</v>
      </c>
      <c r="BD16" s="11">
        <v>0</v>
      </c>
    </row>
    <row r="17" spans="1:56" x14ac:dyDescent="0.35">
      <c r="A17" s="10" t="s">
        <v>61</v>
      </c>
      <c r="B17" s="5" t="s">
        <v>62</v>
      </c>
      <c r="C17" s="6"/>
      <c r="D17" s="5">
        <v>6273</v>
      </c>
      <c r="E17" s="5">
        <v>6273</v>
      </c>
      <c r="F17" s="5">
        <v>5065</v>
      </c>
      <c r="G17" s="5">
        <v>5065</v>
      </c>
      <c r="H17" s="5">
        <v>5042</v>
      </c>
      <c r="I17" s="5">
        <v>5042</v>
      </c>
      <c r="J17" s="5">
        <v>0</v>
      </c>
      <c r="K17" s="5">
        <v>23</v>
      </c>
      <c r="L17" s="5">
        <v>23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18</v>
      </c>
      <c r="AJ17" s="5">
        <v>18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1</v>
      </c>
      <c r="BB17" s="5">
        <v>4</v>
      </c>
      <c r="BC17" s="5">
        <v>0</v>
      </c>
      <c r="BD17" s="11">
        <v>0</v>
      </c>
    </row>
    <row r="18" spans="1:56" x14ac:dyDescent="0.35">
      <c r="A18" s="10" t="s">
        <v>63</v>
      </c>
      <c r="B18" s="5" t="s">
        <v>64</v>
      </c>
      <c r="C18" s="6"/>
      <c r="D18" s="5">
        <v>5328</v>
      </c>
      <c r="E18" s="5">
        <v>5328</v>
      </c>
      <c r="F18" s="5">
        <v>4348</v>
      </c>
      <c r="G18" s="5">
        <v>4348</v>
      </c>
      <c r="H18" s="5">
        <v>4331</v>
      </c>
      <c r="I18" s="5">
        <v>4331</v>
      </c>
      <c r="J18" s="5">
        <v>0</v>
      </c>
      <c r="K18" s="5">
        <v>17</v>
      </c>
      <c r="L18" s="5">
        <v>17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13</v>
      </c>
      <c r="AJ18" s="5">
        <v>13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9</v>
      </c>
      <c r="BB18" s="5">
        <v>0</v>
      </c>
      <c r="BC18" s="5">
        <v>0</v>
      </c>
      <c r="BD18" s="11">
        <v>0</v>
      </c>
    </row>
    <row r="19" spans="1:56" x14ac:dyDescent="0.35">
      <c r="A19" s="10" t="s">
        <v>65</v>
      </c>
      <c r="B19" s="5" t="s">
        <v>66</v>
      </c>
      <c r="C19" s="6"/>
      <c r="D19" s="5">
        <v>5257</v>
      </c>
      <c r="E19" s="5">
        <v>5257</v>
      </c>
      <c r="F19" s="5">
        <v>4244</v>
      </c>
      <c r="G19" s="5">
        <v>4244</v>
      </c>
      <c r="H19" s="5">
        <v>4206</v>
      </c>
      <c r="I19" s="5">
        <v>4206</v>
      </c>
      <c r="J19" s="5">
        <v>0</v>
      </c>
      <c r="K19" s="5">
        <v>38</v>
      </c>
      <c r="L19" s="5">
        <v>38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13</v>
      </c>
      <c r="AJ19" s="5">
        <v>13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5</v>
      </c>
      <c r="BB19" s="5">
        <v>2</v>
      </c>
      <c r="BC19" s="5">
        <v>0</v>
      </c>
      <c r="BD19" s="11">
        <v>0</v>
      </c>
    </row>
    <row r="20" spans="1:56" x14ac:dyDescent="0.35">
      <c r="A20" s="10" t="s">
        <v>67</v>
      </c>
      <c r="B20" s="5" t="s">
        <v>68</v>
      </c>
      <c r="C20" s="6"/>
      <c r="D20" s="5">
        <v>2831</v>
      </c>
      <c r="E20" s="5">
        <v>2831</v>
      </c>
      <c r="F20" s="5">
        <v>2261</v>
      </c>
      <c r="G20" s="5">
        <v>2261</v>
      </c>
      <c r="H20" s="5">
        <v>2250</v>
      </c>
      <c r="I20" s="5">
        <v>2250</v>
      </c>
      <c r="J20" s="5">
        <v>0</v>
      </c>
      <c r="K20" s="5">
        <v>11</v>
      </c>
      <c r="L20" s="5">
        <v>11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7</v>
      </c>
      <c r="AJ20" s="5">
        <v>7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5</v>
      </c>
      <c r="BB20" s="5">
        <v>0</v>
      </c>
      <c r="BC20" s="5">
        <v>0</v>
      </c>
      <c r="BD20" s="11">
        <v>0</v>
      </c>
    </row>
    <row r="21" spans="1:56" x14ac:dyDescent="0.35">
      <c r="A21" s="10" t="s">
        <v>69</v>
      </c>
      <c r="B21" s="5" t="s">
        <v>70</v>
      </c>
      <c r="C21" s="6"/>
      <c r="D21" s="5">
        <v>10750</v>
      </c>
      <c r="E21" s="5">
        <v>10750</v>
      </c>
      <c r="F21" s="5">
        <v>8504</v>
      </c>
      <c r="G21" s="5">
        <v>8504</v>
      </c>
      <c r="H21" s="5">
        <v>8446</v>
      </c>
      <c r="I21" s="5">
        <v>8446</v>
      </c>
      <c r="J21" s="5">
        <v>0</v>
      </c>
      <c r="K21" s="5">
        <v>58</v>
      </c>
      <c r="L21" s="5">
        <v>58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62</v>
      </c>
      <c r="AJ21" s="5">
        <v>62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1</v>
      </c>
      <c r="BB21" s="5">
        <v>4</v>
      </c>
      <c r="BC21" s="5">
        <v>2</v>
      </c>
      <c r="BD21" s="11">
        <v>0</v>
      </c>
    </row>
    <row r="22" spans="1:56" x14ac:dyDescent="0.35">
      <c r="A22" s="10" t="s">
        <v>71</v>
      </c>
      <c r="B22" s="5" t="s">
        <v>72</v>
      </c>
      <c r="C22" s="6"/>
      <c r="D22" s="5">
        <v>12100</v>
      </c>
      <c r="E22" s="5">
        <v>12100</v>
      </c>
      <c r="F22" s="5">
        <v>9840</v>
      </c>
      <c r="G22" s="5">
        <v>9840</v>
      </c>
      <c r="H22" s="5">
        <v>9708</v>
      </c>
      <c r="I22" s="5">
        <v>9708</v>
      </c>
      <c r="J22" s="5">
        <v>0</v>
      </c>
      <c r="K22" s="5">
        <v>132</v>
      </c>
      <c r="L22" s="5">
        <v>132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116</v>
      </c>
      <c r="AJ22" s="5">
        <v>116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7</v>
      </c>
      <c r="BB22" s="5">
        <v>4</v>
      </c>
      <c r="BC22" s="5">
        <v>0</v>
      </c>
      <c r="BD22" s="11">
        <v>0</v>
      </c>
    </row>
    <row r="23" spans="1:56" x14ac:dyDescent="0.35">
      <c r="A23" s="10" t="s">
        <v>73</v>
      </c>
      <c r="B23" s="5" t="s">
        <v>74</v>
      </c>
      <c r="C23" s="6"/>
      <c r="D23" s="5">
        <v>5989</v>
      </c>
      <c r="E23" s="5">
        <v>5989</v>
      </c>
      <c r="F23" s="5">
        <v>4870</v>
      </c>
      <c r="G23" s="5">
        <v>4870</v>
      </c>
      <c r="H23" s="5">
        <v>4845</v>
      </c>
      <c r="I23" s="5">
        <v>4845</v>
      </c>
      <c r="J23" s="5">
        <v>0</v>
      </c>
      <c r="K23" s="5">
        <v>25</v>
      </c>
      <c r="L23" s="5">
        <v>25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20</v>
      </c>
      <c r="AJ23" s="5">
        <v>20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1</v>
      </c>
      <c r="BB23" s="5">
        <v>2</v>
      </c>
      <c r="BC23" s="5">
        <v>1</v>
      </c>
      <c r="BD23" s="11">
        <v>0</v>
      </c>
    </row>
    <row r="24" spans="1:56" ht="15" thickBot="1" x14ac:dyDescent="0.4">
      <c r="A24" s="12" t="s">
        <v>75</v>
      </c>
      <c r="B24" s="13" t="s">
        <v>76</v>
      </c>
      <c r="C24" s="14"/>
      <c r="D24" s="13">
        <v>6994</v>
      </c>
      <c r="E24" s="13">
        <v>6994</v>
      </c>
      <c r="F24" s="13">
        <v>5654</v>
      </c>
      <c r="G24" s="13">
        <v>5654</v>
      </c>
      <c r="H24" s="13">
        <v>5578</v>
      </c>
      <c r="I24" s="13">
        <v>5578</v>
      </c>
      <c r="J24" s="13">
        <v>0</v>
      </c>
      <c r="K24" s="13">
        <v>76</v>
      </c>
      <c r="L24" s="13">
        <v>76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22</v>
      </c>
      <c r="AJ24" s="13">
        <v>22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5</v>
      </c>
      <c r="BB24" s="13">
        <v>2</v>
      </c>
      <c r="BC24" s="13">
        <v>0</v>
      </c>
      <c r="BD24" s="15">
        <v>0</v>
      </c>
    </row>
    <row r="25" spans="1:56" s="4" customFormat="1" ht="15" thickBot="1" x14ac:dyDescent="0.4">
      <c r="A25" s="25"/>
      <c r="B25" s="25"/>
      <c r="C25" s="26" t="s">
        <v>126</v>
      </c>
      <c r="D25" s="4">
        <f>SUM(D14:D24)</f>
        <v>112016</v>
      </c>
      <c r="E25" s="4">
        <f t="shared" ref="E25:BD25" si="1">SUM(E14:E24)</f>
        <v>112016</v>
      </c>
      <c r="F25" s="4">
        <f t="shared" si="1"/>
        <v>91306</v>
      </c>
      <c r="G25" s="4">
        <f t="shared" si="1"/>
        <v>91306</v>
      </c>
      <c r="H25" s="4">
        <f t="shared" si="1"/>
        <v>90606</v>
      </c>
      <c r="I25" s="4">
        <f t="shared" si="1"/>
        <v>90606</v>
      </c>
      <c r="J25" s="4">
        <f t="shared" si="1"/>
        <v>0</v>
      </c>
      <c r="K25" s="4">
        <f t="shared" si="1"/>
        <v>700</v>
      </c>
      <c r="L25" s="4">
        <f t="shared" si="1"/>
        <v>700</v>
      </c>
      <c r="M25" s="4">
        <f t="shared" si="1"/>
        <v>0</v>
      </c>
      <c r="N25" s="4">
        <f t="shared" si="1"/>
        <v>1</v>
      </c>
      <c r="O25" s="4">
        <f t="shared" si="1"/>
        <v>1</v>
      </c>
      <c r="P25" s="4">
        <f t="shared" si="1"/>
        <v>0</v>
      </c>
      <c r="Q25" s="4">
        <f t="shared" si="1"/>
        <v>0</v>
      </c>
      <c r="R25" s="4">
        <f t="shared" si="1"/>
        <v>0</v>
      </c>
      <c r="S25" s="4">
        <f t="shared" si="1"/>
        <v>0</v>
      </c>
      <c r="T25" s="4">
        <f t="shared" si="1"/>
        <v>0</v>
      </c>
      <c r="U25" s="4">
        <f t="shared" si="1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1</v>
      </c>
      <c r="AA25" s="4">
        <f t="shared" si="1"/>
        <v>1</v>
      </c>
      <c r="AB25" s="4">
        <f t="shared" si="1"/>
        <v>0</v>
      </c>
      <c r="AC25" s="4">
        <f t="shared" si="1"/>
        <v>0</v>
      </c>
      <c r="AD25" s="4">
        <f t="shared" si="1"/>
        <v>0</v>
      </c>
      <c r="AE25" s="4">
        <f t="shared" si="1"/>
        <v>0</v>
      </c>
      <c r="AF25" s="4">
        <f t="shared" si="1"/>
        <v>0</v>
      </c>
      <c r="AG25" s="4">
        <f t="shared" si="1"/>
        <v>0</v>
      </c>
      <c r="AH25" s="4">
        <f t="shared" si="1"/>
        <v>0</v>
      </c>
      <c r="AI25" s="4">
        <f t="shared" si="1"/>
        <v>485</v>
      </c>
      <c r="AJ25" s="4">
        <f t="shared" si="1"/>
        <v>485</v>
      </c>
      <c r="AK25" s="4">
        <f t="shared" si="1"/>
        <v>0</v>
      </c>
      <c r="AL25" s="4">
        <f t="shared" si="1"/>
        <v>0</v>
      </c>
      <c r="AM25" s="4">
        <f t="shared" si="1"/>
        <v>0</v>
      </c>
      <c r="AN25" s="4">
        <f t="shared" si="1"/>
        <v>0</v>
      </c>
      <c r="AO25" s="4">
        <f t="shared" si="1"/>
        <v>0</v>
      </c>
      <c r="AP25" s="4">
        <f t="shared" si="1"/>
        <v>0</v>
      </c>
      <c r="AQ25" s="4">
        <f t="shared" si="1"/>
        <v>0</v>
      </c>
      <c r="AR25" s="4">
        <f t="shared" si="1"/>
        <v>0</v>
      </c>
      <c r="AS25" s="4">
        <f t="shared" si="1"/>
        <v>0</v>
      </c>
      <c r="AT25" s="4">
        <f t="shared" si="1"/>
        <v>0</v>
      </c>
      <c r="AU25" s="4">
        <f t="shared" si="1"/>
        <v>0</v>
      </c>
      <c r="AV25" s="4">
        <f t="shared" si="1"/>
        <v>0</v>
      </c>
      <c r="AW25" s="4">
        <f t="shared" si="1"/>
        <v>0</v>
      </c>
      <c r="AX25" s="4">
        <f t="shared" si="1"/>
        <v>0</v>
      </c>
      <c r="AY25" s="4">
        <f t="shared" si="1"/>
        <v>0</v>
      </c>
      <c r="AZ25" s="4">
        <f t="shared" si="1"/>
        <v>0</v>
      </c>
      <c r="BA25" s="4">
        <f t="shared" si="1"/>
        <v>42</v>
      </c>
      <c r="BB25" s="4">
        <f t="shared" si="1"/>
        <v>44</v>
      </c>
      <c r="BC25" s="4">
        <f t="shared" si="1"/>
        <v>8</v>
      </c>
      <c r="BD25" s="4">
        <f t="shared" si="1"/>
        <v>0</v>
      </c>
    </row>
    <row r="26" spans="1:56" ht="44" customHeight="1" x14ac:dyDescent="0.35">
      <c r="A26" s="23" t="s">
        <v>125</v>
      </c>
      <c r="B26" s="24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9"/>
    </row>
    <row r="27" spans="1:56" x14ac:dyDescent="0.35">
      <c r="A27" s="10" t="s">
        <v>77</v>
      </c>
      <c r="B27" s="5" t="s">
        <v>78</v>
      </c>
      <c r="C27" s="6" t="s">
        <v>123</v>
      </c>
      <c r="D27" s="5">
        <v>5370</v>
      </c>
      <c r="E27" s="5">
        <v>5370</v>
      </c>
      <c r="F27" s="5">
        <v>4322</v>
      </c>
      <c r="G27" s="5">
        <v>4322</v>
      </c>
      <c r="H27" s="5">
        <v>4297</v>
      </c>
      <c r="I27" s="5">
        <v>4297</v>
      </c>
      <c r="J27" s="5">
        <v>0</v>
      </c>
      <c r="K27" s="5">
        <v>25</v>
      </c>
      <c r="L27" s="5">
        <v>25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5</v>
      </c>
      <c r="AJ27" s="5">
        <v>5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7</v>
      </c>
      <c r="BB27" s="5">
        <v>1</v>
      </c>
      <c r="BC27" s="5">
        <v>0</v>
      </c>
      <c r="BD27" s="11">
        <v>0</v>
      </c>
    </row>
    <row r="28" spans="1:56" x14ac:dyDescent="0.35">
      <c r="A28" s="10" t="s">
        <v>79</v>
      </c>
      <c r="B28" s="5" t="s">
        <v>80</v>
      </c>
      <c r="C28" s="6"/>
      <c r="D28" s="5">
        <v>4407</v>
      </c>
      <c r="E28" s="5">
        <v>4407</v>
      </c>
      <c r="F28" s="5">
        <v>3588</v>
      </c>
      <c r="G28" s="5">
        <v>3588</v>
      </c>
      <c r="H28" s="5">
        <v>3577</v>
      </c>
      <c r="I28" s="5">
        <v>3577</v>
      </c>
      <c r="J28" s="5">
        <v>0</v>
      </c>
      <c r="K28" s="5">
        <v>11</v>
      </c>
      <c r="L28" s="5">
        <v>11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8</v>
      </c>
      <c r="AJ28" s="5">
        <v>8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5</v>
      </c>
      <c r="BB28" s="5">
        <v>1</v>
      </c>
      <c r="BC28" s="5">
        <v>0</v>
      </c>
      <c r="BD28" s="11">
        <v>0</v>
      </c>
    </row>
    <row r="29" spans="1:56" x14ac:dyDescent="0.35">
      <c r="A29" s="10" t="s">
        <v>81</v>
      </c>
      <c r="B29" s="5" t="s">
        <v>82</v>
      </c>
      <c r="C29" s="6"/>
      <c r="D29" s="5">
        <v>3646</v>
      </c>
      <c r="E29" s="5">
        <v>3646</v>
      </c>
      <c r="F29" s="5">
        <v>3020</v>
      </c>
      <c r="G29" s="5">
        <v>3020</v>
      </c>
      <c r="H29" s="5">
        <v>2924</v>
      </c>
      <c r="I29" s="5">
        <v>2924</v>
      </c>
      <c r="J29" s="5">
        <v>0</v>
      </c>
      <c r="K29" s="5">
        <v>96</v>
      </c>
      <c r="L29" s="5">
        <v>96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5</v>
      </c>
      <c r="AJ29" s="5">
        <v>5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5</v>
      </c>
      <c r="BB29" s="5">
        <v>1</v>
      </c>
      <c r="BC29" s="5">
        <v>0</v>
      </c>
      <c r="BD29" s="11">
        <v>0</v>
      </c>
    </row>
    <row r="30" spans="1:56" x14ac:dyDescent="0.35">
      <c r="A30" s="10" t="s">
        <v>83</v>
      </c>
      <c r="B30" s="5" t="s">
        <v>84</v>
      </c>
      <c r="C30" s="6"/>
      <c r="D30" s="5">
        <v>5233</v>
      </c>
      <c r="E30" s="5">
        <v>5233</v>
      </c>
      <c r="F30" s="5">
        <v>4243</v>
      </c>
      <c r="G30" s="5">
        <v>4243</v>
      </c>
      <c r="H30" s="5">
        <v>4215</v>
      </c>
      <c r="I30" s="5">
        <v>4215</v>
      </c>
      <c r="J30" s="5">
        <v>0</v>
      </c>
      <c r="K30" s="5">
        <v>28</v>
      </c>
      <c r="L30" s="5">
        <v>28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9</v>
      </c>
      <c r="AJ30" s="5">
        <v>9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5</v>
      </c>
      <c r="BB30" s="5">
        <v>1</v>
      </c>
      <c r="BC30" s="5">
        <v>0</v>
      </c>
      <c r="BD30" s="11">
        <v>0</v>
      </c>
    </row>
    <row r="31" spans="1:56" x14ac:dyDescent="0.35">
      <c r="A31" s="10" t="s">
        <v>85</v>
      </c>
      <c r="B31" s="5" t="s">
        <v>86</v>
      </c>
      <c r="C31" s="6"/>
      <c r="D31" s="5">
        <v>4708</v>
      </c>
      <c r="E31" s="5">
        <v>4708</v>
      </c>
      <c r="F31" s="5">
        <v>3748</v>
      </c>
      <c r="G31" s="5">
        <v>3748</v>
      </c>
      <c r="H31" s="5">
        <v>3692</v>
      </c>
      <c r="I31" s="5">
        <v>3692</v>
      </c>
      <c r="J31" s="5">
        <v>0</v>
      </c>
      <c r="K31" s="5">
        <v>56</v>
      </c>
      <c r="L31" s="5">
        <v>56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5</v>
      </c>
      <c r="AJ31" s="5">
        <v>5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5</v>
      </c>
      <c r="BB31" s="5">
        <v>1</v>
      </c>
      <c r="BC31" s="5">
        <v>0</v>
      </c>
      <c r="BD31" s="11">
        <v>0</v>
      </c>
    </row>
    <row r="32" spans="1:56" x14ac:dyDescent="0.35">
      <c r="A32" s="10" t="s">
        <v>87</v>
      </c>
      <c r="B32" s="5" t="s">
        <v>88</v>
      </c>
      <c r="C32" s="6"/>
      <c r="D32" s="5">
        <v>4447</v>
      </c>
      <c r="E32" s="5">
        <v>4447</v>
      </c>
      <c r="F32" s="5">
        <v>3587</v>
      </c>
      <c r="G32" s="5">
        <v>3587</v>
      </c>
      <c r="H32" s="5">
        <v>3533</v>
      </c>
      <c r="I32" s="5">
        <v>3533</v>
      </c>
      <c r="J32" s="5">
        <v>0</v>
      </c>
      <c r="K32" s="5">
        <v>54</v>
      </c>
      <c r="L32" s="5">
        <v>54</v>
      </c>
      <c r="M32" s="5">
        <v>0</v>
      </c>
      <c r="N32" s="5">
        <v>6</v>
      </c>
      <c r="O32" s="5">
        <v>6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6</v>
      </c>
      <c r="AA32" s="5">
        <v>6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90</v>
      </c>
      <c r="AJ32" s="5">
        <v>90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4</v>
      </c>
      <c r="BB32" s="5">
        <v>2</v>
      </c>
      <c r="BC32" s="5">
        <v>0</v>
      </c>
      <c r="BD32" s="11">
        <v>0</v>
      </c>
    </row>
    <row r="33" spans="1:56" x14ac:dyDescent="0.35">
      <c r="A33" s="10" t="s">
        <v>89</v>
      </c>
      <c r="B33" s="5" t="s">
        <v>90</v>
      </c>
      <c r="C33" s="6"/>
      <c r="D33" s="5">
        <v>6387</v>
      </c>
      <c r="E33" s="5">
        <v>6387</v>
      </c>
      <c r="F33" s="5">
        <v>5171</v>
      </c>
      <c r="G33" s="5">
        <v>5171</v>
      </c>
      <c r="H33" s="5">
        <v>5103</v>
      </c>
      <c r="I33" s="5">
        <v>5103</v>
      </c>
      <c r="J33" s="5">
        <v>0</v>
      </c>
      <c r="K33" s="5">
        <v>68</v>
      </c>
      <c r="L33" s="5">
        <v>68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11</v>
      </c>
      <c r="AJ33" s="5">
        <v>11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7</v>
      </c>
      <c r="BB33" s="5">
        <v>2</v>
      </c>
      <c r="BC33" s="5">
        <v>0</v>
      </c>
      <c r="BD33" s="11">
        <v>0</v>
      </c>
    </row>
    <row r="34" spans="1:56" x14ac:dyDescent="0.35">
      <c r="A34" s="10" t="s">
        <v>91</v>
      </c>
      <c r="B34" s="5" t="s">
        <v>92</v>
      </c>
      <c r="C34" s="6"/>
      <c r="D34" s="5">
        <v>3184</v>
      </c>
      <c r="E34" s="5">
        <v>3184</v>
      </c>
      <c r="F34" s="5">
        <v>2558</v>
      </c>
      <c r="G34" s="5">
        <v>2558</v>
      </c>
      <c r="H34" s="5">
        <v>2543</v>
      </c>
      <c r="I34" s="5">
        <v>2543</v>
      </c>
      <c r="J34" s="5">
        <v>0</v>
      </c>
      <c r="K34" s="5">
        <v>15</v>
      </c>
      <c r="L34" s="5">
        <v>15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6</v>
      </c>
      <c r="AJ34" s="5">
        <v>6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3</v>
      </c>
      <c r="BB34" s="5">
        <v>1</v>
      </c>
      <c r="BC34" s="5">
        <v>0</v>
      </c>
      <c r="BD34" s="11">
        <v>0</v>
      </c>
    </row>
    <row r="35" spans="1:56" x14ac:dyDescent="0.35">
      <c r="A35" s="10" t="s">
        <v>93</v>
      </c>
      <c r="B35" s="5" t="s">
        <v>94</v>
      </c>
      <c r="C35" s="6"/>
      <c r="D35" s="5">
        <v>29595</v>
      </c>
      <c r="E35" s="5">
        <v>29595</v>
      </c>
      <c r="F35" s="5">
        <v>24668</v>
      </c>
      <c r="G35" s="5">
        <v>24668</v>
      </c>
      <c r="H35" s="5">
        <v>24592</v>
      </c>
      <c r="I35" s="5">
        <v>24592</v>
      </c>
      <c r="J35" s="5">
        <v>0</v>
      </c>
      <c r="K35" s="5">
        <v>76</v>
      </c>
      <c r="L35" s="5">
        <v>76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75</v>
      </c>
      <c r="AJ35" s="5">
        <v>75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6</v>
      </c>
      <c r="BB35" s="5">
        <v>19</v>
      </c>
      <c r="BC35" s="5">
        <v>0</v>
      </c>
      <c r="BD35" s="11">
        <v>0</v>
      </c>
    </row>
    <row r="36" spans="1:56" ht="15" thickBot="1" x14ac:dyDescent="0.4">
      <c r="A36" s="12" t="s">
        <v>95</v>
      </c>
      <c r="B36" s="13" t="s">
        <v>96</v>
      </c>
      <c r="C36" s="14"/>
      <c r="D36" s="13">
        <v>6539</v>
      </c>
      <c r="E36" s="13">
        <v>6539</v>
      </c>
      <c r="F36" s="13">
        <v>5322</v>
      </c>
      <c r="G36" s="13">
        <v>5322</v>
      </c>
      <c r="H36" s="13">
        <v>5285</v>
      </c>
      <c r="I36" s="13">
        <v>5285</v>
      </c>
      <c r="J36" s="13">
        <v>0</v>
      </c>
      <c r="K36" s="13">
        <v>37</v>
      </c>
      <c r="L36" s="13">
        <v>37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12</v>
      </c>
      <c r="AJ36" s="13">
        <v>12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5</v>
      </c>
      <c r="BB36" s="13">
        <v>3</v>
      </c>
      <c r="BC36" s="13">
        <v>0</v>
      </c>
      <c r="BD36" s="15">
        <v>0</v>
      </c>
    </row>
    <row r="37" spans="1:56" s="4" customFormat="1" ht="15" thickBot="1" x14ac:dyDescent="0.4">
      <c r="A37" s="25"/>
      <c r="B37" s="25"/>
      <c r="C37" s="26" t="s">
        <v>126</v>
      </c>
      <c r="D37" s="4">
        <f>SUM(D27:D36)</f>
        <v>73516</v>
      </c>
      <c r="E37" s="4">
        <f t="shared" ref="E37:BD37" si="2">SUM(E27:E36)</f>
        <v>73516</v>
      </c>
      <c r="F37" s="4">
        <f t="shared" si="2"/>
        <v>60227</v>
      </c>
      <c r="G37" s="4">
        <f t="shared" si="2"/>
        <v>60227</v>
      </c>
      <c r="H37" s="4">
        <f t="shared" si="2"/>
        <v>59761</v>
      </c>
      <c r="I37" s="4">
        <f t="shared" si="2"/>
        <v>59761</v>
      </c>
      <c r="J37" s="4">
        <f t="shared" si="2"/>
        <v>0</v>
      </c>
      <c r="K37" s="4">
        <f t="shared" si="2"/>
        <v>466</v>
      </c>
      <c r="L37" s="4">
        <f t="shared" si="2"/>
        <v>466</v>
      </c>
      <c r="M37" s="4">
        <f t="shared" si="2"/>
        <v>0</v>
      </c>
      <c r="N37" s="4">
        <f t="shared" si="2"/>
        <v>6</v>
      </c>
      <c r="O37" s="4">
        <f t="shared" si="2"/>
        <v>6</v>
      </c>
      <c r="P37" s="4">
        <f t="shared" si="2"/>
        <v>0</v>
      </c>
      <c r="Q37" s="4">
        <f t="shared" si="2"/>
        <v>0</v>
      </c>
      <c r="R37" s="4">
        <f t="shared" si="2"/>
        <v>0</v>
      </c>
      <c r="S37" s="4">
        <f t="shared" si="2"/>
        <v>0</v>
      </c>
      <c r="T37" s="4">
        <f t="shared" si="2"/>
        <v>0</v>
      </c>
      <c r="U37" s="4">
        <f t="shared" si="2"/>
        <v>0</v>
      </c>
      <c r="V37" s="4">
        <f t="shared" si="2"/>
        <v>0</v>
      </c>
      <c r="W37" s="4">
        <f t="shared" si="2"/>
        <v>0</v>
      </c>
      <c r="X37" s="4">
        <f t="shared" si="2"/>
        <v>0</v>
      </c>
      <c r="Y37" s="4">
        <f t="shared" si="2"/>
        <v>0</v>
      </c>
      <c r="Z37" s="4">
        <f t="shared" si="2"/>
        <v>6</v>
      </c>
      <c r="AA37" s="4">
        <f t="shared" si="2"/>
        <v>6</v>
      </c>
      <c r="AB37" s="4">
        <f t="shared" si="2"/>
        <v>0</v>
      </c>
      <c r="AC37" s="4">
        <f t="shared" si="2"/>
        <v>0</v>
      </c>
      <c r="AD37" s="4">
        <f t="shared" si="2"/>
        <v>0</v>
      </c>
      <c r="AE37" s="4">
        <f t="shared" si="2"/>
        <v>0</v>
      </c>
      <c r="AF37" s="4">
        <f t="shared" si="2"/>
        <v>0</v>
      </c>
      <c r="AG37" s="4">
        <f t="shared" si="2"/>
        <v>0</v>
      </c>
      <c r="AH37" s="4">
        <f t="shared" si="2"/>
        <v>0</v>
      </c>
      <c r="AI37" s="4">
        <f t="shared" si="2"/>
        <v>226</v>
      </c>
      <c r="AJ37" s="4">
        <f t="shared" si="2"/>
        <v>226</v>
      </c>
      <c r="AK37" s="4">
        <f t="shared" si="2"/>
        <v>0</v>
      </c>
      <c r="AL37" s="4">
        <f t="shared" si="2"/>
        <v>0</v>
      </c>
      <c r="AM37" s="4">
        <f t="shared" si="2"/>
        <v>0</v>
      </c>
      <c r="AN37" s="4">
        <f t="shared" si="2"/>
        <v>0</v>
      </c>
      <c r="AO37" s="4">
        <f t="shared" si="2"/>
        <v>0</v>
      </c>
      <c r="AP37" s="4">
        <f t="shared" si="2"/>
        <v>0</v>
      </c>
      <c r="AQ37" s="4">
        <f t="shared" si="2"/>
        <v>0</v>
      </c>
      <c r="AR37" s="4">
        <f t="shared" si="2"/>
        <v>0</v>
      </c>
      <c r="AS37" s="4">
        <f t="shared" si="2"/>
        <v>0</v>
      </c>
      <c r="AT37" s="4">
        <f t="shared" si="2"/>
        <v>0</v>
      </c>
      <c r="AU37" s="4">
        <f t="shared" si="2"/>
        <v>0</v>
      </c>
      <c r="AV37" s="4">
        <f t="shared" si="2"/>
        <v>0</v>
      </c>
      <c r="AW37" s="4">
        <f t="shared" si="2"/>
        <v>0</v>
      </c>
      <c r="AX37" s="4">
        <f t="shared" si="2"/>
        <v>0</v>
      </c>
      <c r="AY37" s="4">
        <f t="shared" si="2"/>
        <v>0</v>
      </c>
      <c r="AZ37" s="4">
        <f t="shared" si="2"/>
        <v>0</v>
      </c>
      <c r="BA37" s="4">
        <f t="shared" si="2"/>
        <v>52</v>
      </c>
      <c r="BB37" s="4">
        <f t="shared" si="2"/>
        <v>32</v>
      </c>
      <c r="BC37" s="4">
        <f t="shared" si="2"/>
        <v>0</v>
      </c>
      <c r="BD37" s="4">
        <f t="shared" si="2"/>
        <v>0</v>
      </c>
    </row>
    <row r="38" spans="1:56" ht="41" customHeight="1" x14ac:dyDescent="0.35">
      <c r="A38" s="23" t="s">
        <v>121</v>
      </c>
      <c r="B38" s="24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9"/>
    </row>
    <row r="39" spans="1:56" x14ac:dyDescent="0.35">
      <c r="A39" s="10" t="s">
        <v>97</v>
      </c>
      <c r="B39" s="5" t="s">
        <v>98</v>
      </c>
      <c r="C39" s="6" t="s">
        <v>124</v>
      </c>
      <c r="D39" s="5">
        <v>3967</v>
      </c>
      <c r="E39" s="5">
        <v>3967</v>
      </c>
      <c r="F39" s="5">
        <v>3179</v>
      </c>
      <c r="G39" s="5">
        <v>3179</v>
      </c>
      <c r="H39" s="5">
        <v>3158</v>
      </c>
      <c r="I39" s="5">
        <v>3158</v>
      </c>
      <c r="J39" s="5">
        <v>0</v>
      </c>
      <c r="K39" s="5">
        <v>21</v>
      </c>
      <c r="L39" s="5">
        <v>21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70</v>
      </c>
      <c r="AJ39" s="5">
        <v>70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3</v>
      </c>
      <c r="BB39" s="5">
        <v>1</v>
      </c>
      <c r="BC39" s="5">
        <v>0</v>
      </c>
      <c r="BD39" s="11">
        <v>0</v>
      </c>
    </row>
    <row r="40" spans="1:56" x14ac:dyDescent="0.35">
      <c r="A40" s="10" t="s">
        <v>99</v>
      </c>
      <c r="B40" s="5" t="s">
        <v>100</v>
      </c>
      <c r="C40" s="6"/>
      <c r="D40" s="5">
        <v>3932</v>
      </c>
      <c r="E40" s="5">
        <v>3932</v>
      </c>
      <c r="F40" s="5">
        <v>3156</v>
      </c>
      <c r="G40" s="5">
        <v>3156</v>
      </c>
      <c r="H40" s="5">
        <v>3141</v>
      </c>
      <c r="I40" s="5">
        <v>3141</v>
      </c>
      <c r="J40" s="5">
        <v>0</v>
      </c>
      <c r="K40" s="5">
        <v>15</v>
      </c>
      <c r="L40" s="5">
        <v>15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7</v>
      </c>
      <c r="AJ40" s="5">
        <v>7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2</v>
      </c>
      <c r="BB40" s="5">
        <v>2</v>
      </c>
      <c r="BC40" s="5">
        <v>0</v>
      </c>
      <c r="BD40" s="11">
        <v>0</v>
      </c>
    </row>
    <row r="41" spans="1:56" x14ac:dyDescent="0.35">
      <c r="A41" s="10" t="s">
        <v>101</v>
      </c>
      <c r="B41" s="5" t="s">
        <v>102</v>
      </c>
      <c r="C41" s="6"/>
      <c r="D41" s="5">
        <v>6066</v>
      </c>
      <c r="E41" s="5">
        <v>6066</v>
      </c>
      <c r="F41" s="5">
        <v>4882</v>
      </c>
      <c r="G41" s="5">
        <v>4882</v>
      </c>
      <c r="H41" s="5">
        <v>4846</v>
      </c>
      <c r="I41" s="5">
        <v>4846</v>
      </c>
      <c r="J41" s="5">
        <v>0</v>
      </c>
      <c r="K41" s="5">
        <v>36</v>
      </c>
      <c r="L41" s="5">
        <v>36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8</v>
      </c>
      <c r="AJ41" s="5">
        <v>8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6</v>
      </c>
      <c r="BB41" s="5">
        <v>2</v>
      </c>
      <c r="BC41" s="5">
        <v>0</v>
      </c>
      <c r="BD41" s="11">
        <v>0</v>
      </c>
    </row>
    <row r="42" spans="1:56" x14ac:dyDescent="0.35">
      <c r="A42" s="10" t="s">
        <v>103</v>
      </c>
      <c r="B42" s="5" t="s">
        <v>104</v>
      </c>
      <c r="C42" s="6"/>
      <c r="D42" s="5">
        <v>4443</v>
      </c>
      <c r="E42" s="5">
        <v>4443</v>
      </c>
      <c r="F42" s="5">
        <v>3572</v>
      </c>
      <c r="G42" s="5">
        <v>3572</v>
      </c>
      <c r="H42" s="5">
        <v>3542</v>
      </c>
      <c r="I42" s="5">
        <v>3542</v>
      </c>
      <c r="J42" s="5">
        <v>0</v>
      </c>
      <c r="K42" s="5">
        <v>30</v>
      </c>
      <c r="L42" s="5">
        <v>30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14</v>
      </c>
      <c r="AJ42" s="5">
        <v>14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5</v>
      </c>
      <c r="BB42" s="5">
        <v>1</v>
      </c>
      <c r="BC42" s="5">
        <v>0</v>
      </c>
      <c r="BD42" s="11">
        <v>0</v>
      </c>
    </row>
    <row r="43" spans="1:56" x14ac:dyDescent="0.35">
      <c r="A43" s="10" t="s">
        <v>105</v>
      </c>
      <c r="B43" s="5" t="s">
        <v>106</v>
      </c>
      <c r="C43" s="6"/>
      <c r="D43" s="5">
        <v>3954</v>
      </c>
      <c r="E43" s="5">
        <v>3954</v>
      </c>
      <c r="F43" s="5">
        <v>3263</v>
      </c>
      <c r="G43" s="5">
        <v>3263</v>
      </c>
      <c r="H43" s="5">
        <v>3258</v>
      </c>
      <c r="I43" s="5">
        <v>3258</v>
      </c>
      <c r="J43" s="5">
        <v>0</v>
      </c>
      <c r="K43" s="5">
        <v>5</v>
      </c>
      <c r="L43" s="5">
        <v>5</v>
      </c>
      <c r="M43" s="5">
        <v>0</v>
      </c>
      <c r="N43" s="5">
        <v>1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1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8</v>
      </c>
      <c r="AJ43" s="5">
        <v>8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3</v>
      </c>
      <c r="BB43" s="5">
        <v>2</v>
      </c>
      <c r="BC43" s="5">
        <v>0</v>
      </c>
      <c r="BD43" s="11">
        <v>0</v>
      </c>
    </row>
    <row r="44" spans="1:56" x14ac:dyDescent="0.35">
      <c r="A44" s="10" t="s">
        <v>107</v>
      </c>
      <c r="B44" s="5" t="s">
        <v>108</v>
      </c>
      <c r="C44" s="6"/>
      <c r="D44" s="5">
        <v>5077</v>
      </c>
      <c r="E44" s="5">
        <v>5077</v>
      </c>
      <c r="F44" s="5">
        <v>4063</v>
      </c>
      <c r="G44" s="5">
        <v>4063</v>
      </c>
      <c r="H44" s="5">
        <v>4043</v>
      </c>
      <c r="I44" s="5">
        <v>4043</v>
      </c>
      <c r="J44" s="5">
        <v>0</v>
      </c>
      <c r="K44" s="5">
        <v>20</v>
      </c>
      <c r="L44" s="5">
        <v>20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6</v>
      </c>
      <c r="AJ44" s="5">
        <v>6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4</v>
      </c>
      <c r="BB44" s="5">
        <v>1</v>
      </c>
      <c r="BC44" s="5">
        <v>0</v>
      </c>
      <c r="BD44" s="11">
        <v>0</v>
      </c>
    </row>
    <row r="45" spans="1:56" ht="15" thickBot="1" x14ac:dyDescent="0.4">
      <c r="A45" s="12" t="s">
        <v>109</v>
      </c>
      <c r="B45" s="13" t="s">
        <v>110</v>
      </c>
      <c r="C45" s="14"/>
      <c r="D45" s="13">
        <v>13746</v>
      </c>
      <c r="E45" s="13">
        <v>13746</v>
      </c>
      <c r="F45" s="13">
        <v>11235</v>
      </c>
      <c r="G45" s="13">
        <v>11235</v>
      </c>
      <c r="H45" s="13">
        <v>11161</v>
      </c>
      <c r="I45" s="13">
        <v>11161</v>
      </c>
      <c r="J45" s="13">
        <v>0</v>
      </c>
      <c r="K45" s="13">
        <v>74</v>
      </c>
      <c r="L45" s="13">
        <v>74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23</v>
      </c>
      <c r="AJ45" s="13">
        <v>23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4</v>
      </c>
      <c r="BB45" s="13">
        <v>8</v>
      </c>
      <c r="BC45" s="13">
        <v>0</v>
      </c>
      <c r="BD45" s="15">
        <v>0</v>
      </c>
    </row>
    <row r="46" spans="1:56" s="4" customFormat="1" ht="15" thickBot="1" x14ac:dyDescent="0.4">
      <c r="A46" s="25"/>
      <c r="B46" s="25"/>
      <c r="C46" s="26" t="s">
        <v>126</v>
      </c>
      <c r="D46" s="4">
        <f>SUM(D39:D45)</f>
        <v>41185</v>
      </c>
      <c r="E46" s="4">
        <f t="shared" ref="E46:BD46" si="3">SUM(E39:E45)</f>
        <v>41185</v>
      </c>
      <c r="F46" s="4">
        <f t="shared" si="3"/>
        <v>33350</v>
      </c>
      <c r="G46" s="4">
        <f t="shared" si="3"/>
        <v>33350</v>
      </c>
      <c r="H46" s="4">
        <f t="shared" si="3"/>
        <v>33149</v>
      </c>
      <c r="I46" s="4">
        <f t="shared" si="3"/>
        <v>33149</v>
      </c>
      <c r="J46" s="4">
        <f t="shared" si="3"/>
        <v>0</v>
      </c>
      <c r="K46" s="4">
        <f t="shared" si="3"/>
        <v>201</v>
      </c>
      <c r="L46" s="4">
        <f t="shared" si="3"/>
        <v>201</v>
      </c>
      <c r="M46" s="4">
        <f t="shared" si="3"/>
        <v>0</v>
      </c>
      <c r="N46" s="4">
        <f t="shared" si="3"/>
        <v>1</v>
      </c>
      <c r="O46" s="4">
        <f t="shared" si="3"/>
        <v>1</v>
      </c>
      <c r="P46" s="4">
        <f t="shared" si="3"/>
        <v>0</v>
      </c>
      <c r="Q46" s="4">
        <f t="shared" si="3"/>
        <v>0</v>
      </c>
      <c r="R46" s="4">
        <f t="shared" si="3"/>
        <v>0</v>
      </c>
      <c r="S46" s="4">
        <f t="shared" si="3"/>
        <v>0</v>
      </c>
      <c r="T46" s="4">
        <f t="shared" si="3"/>
        <v>0</v>
      </c>
      <c r="U46" s="4">
        <f t="shared" si="3"/>
        <v>0</v>
      </c>
      <c r="V46" s="4">
        <f t="shared" si="3"/>
        <v>0</v>
      </c>
      <c r="W46" s="4">
        <f t="shared" si="3"/>
        <v>0</v>
      </c>
      <c r="X46" s="4">
        <f t="shared" si="3"/>
        <v>0</v>
      </c>
      <c r="Y46" s="4">
        <f t="shared" si="3"/>
        <v>0</v>
      </c>
      <c r="Z46" s="4">
        <f t="shared" si="3"/>
        <v>1</v>
      </c>
      <c r="AA46" s="4">
        <f t="shared" si="3"/>
        <v>1</v>
      </c>
      <c r="AB46" s="4">
        <f t="shared" si="3"/>
        <v>0</v>
      </c>
      <c r="AC46" s="4">
        <f t="shared" si="3"/>
        <v>0</v>
      </c>
      <c r="AD46" s="4">
        <f t="shared" si="3"/>
        <v>0</v>
      </c>
      <c r="AE46" s="4">
        <f t="shared" si="3"/>
        <v>0</v>
      </c>
      <c r="AF46" s="4">
        <f t="shared" si="3"/>
        <v>0</v>
      </c>
      <c r="AG46" s="4">
        <f t="shared" si="3"/>
        <v>0</v>
      </c>
      <c r="AH46" s="4">
        <f t="shared" si="3"/>
        <v>0</v>
      </c>
      <c r="AI46" s="4">
        <f t="shared" si="3"/>
        <v>136</v>
      </c>
      <c r="AJ46" s="4">
        <f t="shared" si="3"/>
        <v>136</v>
      </c>
      <c r="AK46" s="4">
        <f t="shared" si="3"/>
        <v>0</v>
      </c>
      <c r="AL46" s="4">
        <f t="shared" si="3"/>
        <v>0</v>
      </c>
      <c r="AM46" s="4">
        <f t="shared" si="3"/>
        <v>0</v>
      </c>
      <c r="AN46" s="4">
        <f t="shared" si="3"/>
        <v>0</v>
      </c>
      <c r="AO46" s="4">
        <f t="shared" si="3"/>
        <v>0</v>
      </c>
      <c r="AP46" s="4">
        <f t="shared" si="3"/>
        <v>0</v>
      </c>
      <c r="AQ46" s="4">
        <f t="shared" si="3"/>
        <v>0</v>
      </c>
      <c r="AR46" s="4">
        <f t="shared" si="3"/>
        <v>0</v>
      </c>
      <c r="AS46" s="4">
        <f t="shared" si="3"/>
        <v>0</v>
      </c>
      <c r="AT46" s="4">
        <f t="shared" si="3"/>
        <v>0</v>
      </c>
      <c r="AU46" s="4">
        <f t="shared" si="3"/>
        <v>0</v>
      </c>
      <c r="AV46" s="4">
        <f t="shared" si="3"/>
        <v>0</v>
      </c>
      <c r="AW46" s="4">
        <f t="shared" si="3"/>
        <v>0</v>
      </c>
      <c r="AX46" s="4">
        <f t="shared" si="3"/>
        <v>0</v>
      </c>
      <c r="AY46" s="4">
        <f t="shared" si="3"/>
        <v>0</v>
      </c>
      <c r="AZ46" s="4">
        <f t="shared" si="3"/>
        <v>0</v>
      </c>
      <c r="BA46" s="4">
        <f t="shared" si="3"/>
        <v>27</v>
      </c>
      <c r="BB46" s="4">
        <f t="shared" si="3"/>
        <v>17</v>
      </c>
      <c r="BC46" s="4">
        <f t="shared" si="3"/>
        <v>0</v>
      </c>
      <c r="BD46" s="4">
        <f t="shared" si="3"/>
        <v>0</v>
      </c>
    </row>
    <row r="47" spans="1:56" ht="58" customHeight="1" x14ac:dyDescent="0.35">
      <c r="A47" s="23" t="s">
        <v>122</v>
      </c>
      <c r="B47" s="24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9"/>
    </row>
    <row r="48" spans="1:56" x14ac:dyDescent="0.35">
      <c r="A48" s="10" t="s">
        <v>111</v>
      </c>
      <c r="B48" s="5" t="s">
        <v>112</v>
      </c>
      <c r="C48" s="6" t="s">
        <v>124</v>
      </c>
      <c r="D48" s="5">
        <v>37549</v>
      </c>
      <c r="E48" s="5">
        <v>37549</v>
      </c>
      <c r="F48" s="5">
        <v>31217</v>
      </c>
      <c r="G48" s="5">
        <v>31217</v>
      </c>
      <c r="H48" s="5">
        <v>31084</v>
      </c>
      <c r="I48" s="5">
        <v>31084</v>
      </c>
      <c r="J48" s="5">
        <v>0</v>
      </c>
      <c r="K48" s="5">
        <v>133</v>
      </c>
      <c r="L48" s="5">
        <v>133</v>
      </c>
      <c r="M48" s="5">
        <v>0</v>
      </c>
      <c r="N48" s="5">
        <v>3</v>
      </c>
      <c r="O48" s="5">
        <v>3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3</v>
      </c>
      <c r="AA48" s="5">
        <v>3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116</v>
      </c>
      <c r="AJ48" s="5">
        <v>116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19</v>
      </c>
      <c r="BC48" s="5">
        <v>2</v>
      </c>
      <c r="BD48" s="11">
        <v>0</v>
      </c>
    </row>
    <row r="49" spans="1:56" x14ac:dyDescent="0.35">
      <c r="A49" s="10" t="s">
        <v>113</v>
      </c>
      <c r="B49" s="5" t="s">
        <v>114</v>
      </c>
      <c r="C49" s="6"/>
      <c r="D49" s="5">
        <v>7119</v>
      </c>
      <c r="E49" s="5">
        <v>7119</v>
      </c>
      <c r="F49" s="5">
        <v>5740</v>
      </c>
      <c r="G49" s="5">
        <v>5740</v>
      </c>
      <c r="H49" s="5">
        <v>5680</v>
      </c>
      <c r="I49" s="5">
        <v>5680</v>
      </c>
      <c r="J49" s="5">
        <v>0</v>
      </c>
      <c r="K49" s="5">
        <v>60</v>
      </c>
      <c r="L49" s="5">
        <v>60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68</v>
      </c>
      <c r="AJ49" s="5">
        <v>68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4</v>
      </c>
      <c r="BB49" s="5">
        <v>3</v>
      </c>
      <c r="BC49" s="5">
        <v>0</v>
      </c>
      <c r="BD49" s="11">
        <v>0</v>
      </c>
    </row>
    <row r="50" spans="1:56" x14ac:dyDescent="0.35">
      <c r="A50" s="10" t="s">
        <v>115</v>
      </c>
      <c r="B50" s="5" t="s">
        <v>116</v>
      </c>
      <c r="C50" s="6"/>
      <c r="D50" s="5">
        <v>5336</v>
      </c>
      <c r="E50" s="5">
        <v>5336</v>
      </c>
      <c r="F50" s="5">
        <v>4252</v>
      </c>
      <c r="G50" s="5">
        <v>4252</v>
      </c>
      <c r="H50" s="5">
        <v>4192</v>
      </c>
      <c r="I50" s="5">
        <v>4192</v>
      </c>
      <c r="J50" s="5">
        <v>0</v>
      </c>
      <c r="K50" s="5">
        <v>60</v>
      </c>
      <c r="L50" s="5">
        <v>60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19</v>
      </c>
      <c r="AJ50" s="5">
        <v>19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3</v>
      </c>
      <c r="BB50" s="5">
        <v>1</v>
      </c>
      <c r="BC50" s="5">
        <v>1</v>
      </c>
      <c r="BD50" s="11">
        <v>0</v>
      </c>
    </row>
    <row r="51" spans="1:56" ht="15" thickBot="1" x14ac:dyDescent="0.4">
      <c r="A51" s="12" t="s">
        <v>117</v>
      </c>
      <c r="B51" s="13" t="s">
        <v>118</v>
      </c>
      <c r="C51" s="27"/>
      <c r="D51" s="22">
        <v>12128</v>
      </c>
      <c r="E51" s="22">
        <v>12128</v>
      </c>
      <c r="F51" s="22">
        <v>9677</v>
      </c>
      <c r="G51" s="22">
        <v>9677</v>
      </c>
      <c r="H51" s="22">
        <v>9637</v>
      </c>
      <c r="I51" s="22">
        <v>9637</v>
      </c>
      <c r="J51" s="22">
        <v>0</v>
      </c>
      <c r="K51" s="22">
        <v>40</v>
      </c>
      <c r="L51" s="22">
        <v>40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28</v>
      </c>
      <c r="AJ51" s="22">
        <v>28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5</v>
      </c>
      <c r="BC51" s="22">
        <v>2</v>
      </c>
      <c r="BD51" s="28">
        <v>0</v>
      </c>
    </row>
    <row r="52" spans="1:56" s="4" customFormat="1" ht="15" thickBot="1" x14ac:dyDescent="0.4">
      <c r="C52" s="29" t="s">
        <v>126</v>
      </c>
      <c r="D52" s="30">
        <f>SUM(D48:D51)</f>
        <v>62132</v>
      </c>
      <c r="E52" s="30">
        <f t="shared" ref="E52:BD52" si="4">SUM(E48:E51)</f>
        <v>62132</v>
      </c>
      <c r="F52" s="30">
        <f t="shared" si="4"/>
        <v>50886</v>
      </c>
      <c r="G52" s="30">
        <f t="shared" si="4"/>
        <v>50886</v>
      </c>
      <c r="H52" s="30">
        <f t="shared" si="4"/>
        <v>50593</v>
      </c>
      <c r="I52" s="30">
        <f t="shared" si="4"/>
        <v>50593</v>
      </c>
      <c r="J52" s="30">
        <f t="shared" si="4"/>
        <v>0</v>
      </c>
      <c r="K52" s="30">
        <f t="shared" si="4"/>
        <v>293</v>
      </c>
      <c r="L52" s="30">
        <f t="shared" si="4"/>
        <v>293</v>
      </c>
      <c r="M52" s="30">
        <f t="shared" si="4"/>
        <v>0</v>
      </c>
      <c r="N52" s="30">
        <f t="shared" si="4"/>
        <v>3</v>
      </c>
      <c r="O52" s="30">
        <f t="shared" si="4"/>
        <v>3</v>
      </c>
      <c r="P52" s="30">
        <f t="shared" si="4"/>
        <v>0</v>
      </c>
      <c r="Q52" s="30">
        <f t="shared" si="4"/>
        <v>0</v>
      </c>
      <c r="R52" s="30">
        <f t="shared" si="4"/>
        <v>0</v>
      </c>
      <c r="S52" s="30">
        <f t="shared" si="4"/>
        <v>0</v>
      </c>
      <c r="T52" s="30">
        <f t="shared" si="4"/>
        <v>0</v>
      </c>
      <c r="U52" s="30">
        <f t="shared" si="4"/>
        <v>0</v>
      </c>
      <c r="V52" s="30">
        <f t="shared" si="4"/>
        <v>0</v>
      </c>
      <c r="W52" s="30">
        <f t="shared" si="4"/>
        <v>0</v>
      </c>
      <c r="X52" s="30">
        <f t="shared" si="4"/>
        <v>0</v>
      </c>
      <c r="Y52" s="30">
        <f t="shared" si="4"/>
        <v>0</v>
      </c>
      <c r="Z52" s="30">
        <f t="shared" si="4"/>
        <v>3</v>
      </c>
      <c r="AA52" s="30">
        <f t="shared" si="4"/>
        <v>3</v>
      </c>
      <c r="AB52" s="30">
        <f t="shared" si="4"/>
        <v>0</v>
      </c>
      <c r="AC52" s="30">
        <f t="shared" si="4"/>
        <v>0</v>
      </c>
      <c r="AD52" s="30">
        <f t="shared" si="4"/>
        <v>0</v>
      </c>
      <c r="AE52" s="30">
        <f t="shared" si="4"/>
        <v>0</v>
      </c>
      <c r="AF52" s="30">
        <f t="shared" si="4"/>
        <v>0</v>
      </c>
      <c r="AG52" s="30">
        <f t="shared" si="4"/>
        <v>0</v>
      </c>
      <c r="AH52" s="30">
        <f t="shared" si="4"/>
        <v>0</v>
      </c>
      <c r="AI52" s="30">
        <f t="shared" si="4"/>
        <v>231</v>
      </c>
      <c r="AJ52" s="30">
        <f t="shared" si="4"/>
        <v>231</v>
      </c>
      <c r="AK52" s="30">
        <f t="shared" si="4"/>
        <v>0</v>
      </c>
      <c r="AL52" s="30">
        <f t="shared" si="4"/>
        <v>0</v>
      </c>
      <c r="AM52" s="30">
        <f t="shared" si="4"/>
        <v>0</v>
      </c>
      <c r="AN52" s="30">
        <f t="shared" si="4"/>
        <v>0</v>
      </c>
      <c r="AO52" s="30">
        <f t="shared" si="4"/>
        <v>0</v>
      </c>
      <c r="AP52" s="30">
        <f t="shared" si="4"/>
        <v>0</v>
      </c>
      <c r="AQ52" s="30">
        <f t="shared" si="4"/>
        <v>0</v>
      </c>
      <c r="AR52" s="30">
        <f t="shared" si="4"/>
        <v>0</v>
      </c>
      <c r="AS52" s="30">
        <f t="shared" si="4"/>
        <v>0</v>
      </c>
      <c r="AT52" s="30">
        <f t="shared" si="4"/>
        <v>0</v>
      </c>
      <c r="AU52" s="30">
        <f t="shared" si="4"/>
        <v>0</v>
      </c>
      <c r="AV52" s="30">
        <f t="shared" si="4"/>
        <v>0</v>
      </c>
      <c r="AW52" s="30">
        <f t="shared" si="4"/>
        <v>0</v>
      </c>
      <c r="AX52" s="30">
        <f t="shared" si="4"/>
        <v>0</v>
      </c>
      <c r="AY52" s="30">
        <f t="shared" si="4"/>
        <v>0</v>
      </c>
      <c r="AZ52" s="30">
        <f t="shared" si="4"/>
        <v>0</v>
      </c>
      <c r="BA52" s="30">
        <f t="shared" si="4"/>
        <v>7</v>
      </c>
      <c r="BB52" s="30">
        <f t="shared" si="4"/>
        <v>28</v>
      </c>
      <c r="BC52" s="30">
        <f t="shared" si="4"/>
        <v>5</v>
      </c>
      <c r="BD52" s="31">
        <f t="shared" si="4"/>
        <v>0</v>
      </c>
    </row>
  </sheetData>
  <mergeCells count="11">
    <mergeCell ref="A1:BD1"/>
    <mergeCell ref="C48:C51"/>
    <mergeCell ref="A3:C3"/>
    <mergeCell ref="A13:C13"/>
    <mergeCell ref="A26:C26"/>
    <mergeCell ref="A38:C38"/>
    <mergeCell ref="A47:C47"/>
    <mergeCell ref="C4:C11"/>
    <mergeCell ref="C14:C24"/>
    <mergeCell ref="C27:C36"/>
    <mergeCell ref="C39:C45"/>
  </mergeCells>
  <pageMargins left="0.70866141732283472" right="0.70866141732283472" top="0.74803149606299213" bottom="0.74803149606299213" header="0.31496062992125984" footer="0.31496062992125984"/>
  <pageSetup paperSize="8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Gminy dane zbiorcze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Tomczyk</dc:creator>
  <cp:lastModifiedBy>Barbara Tomczyk</cp:lastModifiedBy>
  <cp:lastPrinted>2023-10-18T12:47:22Z</cp:lastPrinted>
  <dcterms:created xsi:type="dcterms:W3CDTF">2023-10-14T06:22:55Z</dcterms:created>
  <dcterms:modified xsi:type="dcterms:W3CDTF">2023-10-18T12:47:42Z</dcterms:modified>
</cp:coreProperties>
</file>