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J_WYB\Meldunki\kwartalny 2022\IV kwartał 2022\"/>
    </mc:Choice>
  </mc:AlternateContent>
  <xr:revisionPtr revIDLastSave="0" documentId="13_ncr:1_{7C2EF3AC-2F0A-49D7-BF22-A314BB7C215B}" xr6:coauthVersionLast="36" xr6:coauthVersionMax="36" xr10:uidLastSave="{00000000-0000-0000-0000-000000000000}"/>
  <bookViews>
    <workbookView xWindow="0" yWindow="0" windowWidth="28800" windowHeight="12390" xr2:uid="{3B46C59C-429D-45D5-9DA2-77C99063EE63}"/>
  </bookViews>
  <sheets>
    <sheet name="rejestr_wyborcow_2022_kw_4" sheetId="1" r:id="rId1"/>
  </sheets>
  <definedNames>
    <definedName name="_xlnm.Print_Area" localSheetId="0">rejestr_wyborcow_2022_kw_4!$A$1:$R$48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3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35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24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D12" i="1"/>
  <c r="D3" i="1"/>
  <c r="M48" i="1" l="1"/>
  <c r="G48" i="1"/>
  <c r="R48" i="1"/>
  <c r="L48" i="1"/>
  <c r="F48" i="1"/>
  <c r="Q48" i="1"/>
  <c r="K48" i="1"/>
  <c r="E48" i="1"/>
  <c r="P48" i="1"/>
  <c r="J48" i="1"/>
  <c r="O48" i="1"/>
  <c r="I48" i="1"/>
  <c r="D48" i="1"/>
  <c r="N48" i="1"/>
  <c r="H48" i="1"/>
</calcChain>
</file>

<file path=xl/sharedStrings.xml><?xml version="1.0" encoding="utf-8"?>
<sst xmlns="http://schemas.openxmlformats.org/spreadsheetml/2006/main" count="105" uniqueCount="66">
  <si>
    <t>Kod TERYT</t>
  </si>
  <si>
    <t>Gmina</t>
  </si>
  <si>
    <t>Delegatura</t>
  </si>
  <si>
    <t>Liczba mieszkańców ogółem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</si>
  <si>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</si>
  <si>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</si>
  <si>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</si>
  <si>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</si>
  <si>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</si>
  <si>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</si>
  <si>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</si>
  <si>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</si>
  <si>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</si>
  <si>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</si>
  <si>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</si>
  <si>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</si>
  <si>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</si>
  <si>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</si>
  <si>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pajęczański</t>
  </si>
  <si>
    <t>gm. Działoszyn</t>
  </si>
  <si>
    <t>Sieradz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</si>
  <si>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</si>
  <si>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</si>
  <si>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</si>
  <si>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</si>
  <si>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</si>
  <si>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</si>
  <si>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</si>
  <si>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Suma</t>
  </si>
  <si>
    <t>Powiat sieradzki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</si>
  <si>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</si>
  <si>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</si>
  <si>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</si>
  <si>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</si>
  <si>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</si>
  <si>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</si>
  <si>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</si>
  <si>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</si>
  <si>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</si>
  <si>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</si>
  <si>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</si>
  <si>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Powiat wieluński</t>
  </si>
  <si>
    <t>gm. Biała</t>
  </si>
  <si>
    <t>gm. Czarnożyły</t>
  </si>
  <si>
    <t>gm. Konopnica</t>
  </si>
  <si>
    <t>gm. Mokrsko</t>
  </si>
  <si>
    <t>gm. Osjaków</t>
  </si>
  <si>
    <t>gm. Ostrówek</t>
  </si>
  <si>
    <t>gm. Pątnów</t>
  </si>
  <si>
    <t>gm. Skomlin</t>
  </si>
  <si>
    <t>gm. Wieluń</t>
  </si>
  <si>
    <t>gm. Wierzchlas</t>
  </si>
  <si>
    <t>Powiat wieruszowski</t>
  </si>
  <si>
    <t>gm. Bolesławiec</t>
  </si>
  <si>
    <t>gm. Czastary</t>
  </si>
  <si>
    <t>gm. Galewice</t>
  </si>
  <si>
    <t>gm. Lututów</t>
  </si>
  <si>
    <t>gm. Łubnice</t>
  </si>
  <si>
    <t>gm. Sokolniki</t>
  </si>
  <si>
    <t>gm. Wieruszów</t>
  </si>
  <si>
    <t>Powiat zduńskowolski</t>
  </si>
  <si>
    <t>m. Zduńska Wola</t>
  </si>
  <si>
    <t>gm. Szadek</t>
  </si>
  <si>
    <t>gm. Zapolice</t>
  </si>
  <si>
    <t>gm. Zduńska Wola</t>
  </si>
  <si>
    <t>Delegatura Krajowego Biura Wyborczego w Sieradzu. Meldunek za IV kwartał stan na 31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</si>
</sst>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2" fillId="0" borderId="0" xfId="0" applyFont="1"/>
    <xf numFmtId="0" fontId="1" fillId="0" borderId="14" xfId="0" applyFont="1" applyBorder="1"/>
    <xf numFmtId="0" fontId="2" fillId="0" borderId="18" xfId="0" applyFont="1" applyBorder="1" applyAlignment="1">
      <alignment horizontal="left"/>
    </xf>
    <xf numFmtId="0" fontId="2" fillId="0" borderId="17" xfId="0" applyFont="1" applyBorder="1"/>
    <xf numFmtId="0" fontId="2" fillId="0" borderId="8" xfId="0" applyFont="1" applyBorder="1" applyAlignment="1">
      <alignment horizontal="left"/>
    </xf>
    <xf numFmtId="0" fontId="2" fillId="0" borderId="7" xfId="0" applyFont="1" applyBorder="1"/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6" xfId="0" applyFont="1" applyBorder="1"/>
    <xf numFmtId="0" fontId="1" fillId="0" borderId="13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1" fillId="0" borderId="25" xfId="0" applyFont="1" applyBorder="1"/>
    <xf numFmtId="0" fontId="2" fillId="0" borderId="2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9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A13B-66BF-449C-BC1A-F1C3F6A17F14}">
  <sheetPr>
    <pageSetUpPr fitToPage="1"/>
  </sheetPr>
  <dimension ref="A1:R48"/>
  <sheetViews>
    <sheetView tabSelected="1" topLeftCell="A7" workbookViewId="0">
      <selection activeCell="M40" sqref="M40"/>
    </sheetView>
  </sheetViews>
  <sheetFormatPr defaultRowHeight="14.25" x14ac:dyDescent="0.45"/>
  <cols>
    <col min="1" max="1" width="6.796875" customWidth="1"/>
    <col min="2" max="2" width="15.53125" customWidth="1"/>
    <col min="3" max="3" width="8.06640625" customWidth="1"/>
    <col min="4" max="4" width="9.73046875" customWidth="1"/>
    <col min="5" max="5" width="7.73046875" customWidth="1"/>
    <col min="6" max="6" width="9.53125" customWidth="1"/>
    <col min="7" max="7" width="8.46484375" customWidth="1"/>
    <col min="8" max="8" width="13.73046875" customWidth="1"/>
    <col min="9" max="9" width="10.06640625" customWidth="1"/>
    <col min="10" max="10" width="10.265625" customWidth="1"/>
    <col min="11" max="11" width="10.06640625" customWidth="1"/>
    <col min="12" max="12" width="9.796875" customWidth="1"/>
    <col min="13" max="13" width="12.19921875" customWidth="1"/>
    <col min="14" max="14" width="12.06640625" customWidth="1"/>
    <col min="15" max="15" width="14.06640625" customWidth="1"/>
    <col min="16" max="16" width="11.9296875" customWidth="1"/>
    <col min="17" max="17" width="13.46484375" customWidth="1"/>
    <col min="18" max="18" width="14.9296875" customWidth="1"/>
  </cols>
  <sheetData>
    <row r="1" spans="1:18" s="1" customFormat="1" ht="12" thickBot="1" x14ac:dyDescent="0.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68.650000000000006" customHeight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7" t="s">
        <v>17</v>
      </c>
    </row>
    <row r="3" spans="1:18" s="8" customFormat="1" ht="12" thickBot="1" x14ac:dyDescent="0.4">
      <c r="A3" s="26" t="s">
        <v>18</v>
      </c>
      <c r="B3" s="27"/>
      <c r="C3" s="27"/>
      <c r="D3" s="9">
        <f>SUM(D4:D11)</f>
        <v>49999</v>
      </c>
      <c r="E3" s="9">
        <f t="shared" ref="E3:R3" si="0">SUM(E4:E11)</f>
        <v>41003</v>
      </c>
      <c r="F3" s="9">
        <f t="shared" si="0"/>
        <v>40493</v>
      </c>
      <c r="G3" s="9">
        <f t="shared" si="0"/>
        <v>510</v>
      </c>
      <c r="H3" s="9">
        <f t="shared" si="0"/>
        <v>509</v>
      </c>
      <c r="I3" s="9">
        <f t="shared" si="0"/>
        <v>395</v>
      </c>
      <c r="J3" s="9">
        <f t="shared" si="0"/>
        <v>12</v>
      </c>
      <c r="K3" s="9">
        <f t="shared" si="0"/>
        <v>102</v>
      </c>
      <c r="L3" s="9">
        <f t="shared" si="0"/>
        <v>1</v>
      </c>
      <c r="M3" s="9">
        <f t="shared" si="0"/>
        <v>505</v>
      </c>
      <c r="N3" s="9">
        <f t="shared" si="0"/>
        <v>102</v>
      </c>
      <c r="O3" s="9">
        <f t="shared" si="0"/>
        <v>301</v>
      </c>
      <c r="P3" s="9">
        <f t="shared" si="0"/>
        <v>102</v>
      </c>
      <c r="Q3" s="9">
        <f t="shared" si="0"/>
        <v>0</v>
      </c>
      <c r="R3" s="9">
        <f t="shared" si="0"/>
        <v>0</v>
      </c>
    </row>
    <row r="4" spans="1:18" s="8" customFormat="1" ht="11.65" x14ac:dyDescent="0.35">
      <c r="A4" s="10">
        <v>100901</v>
      </c>
      <c r="B4" s="11" t="s">
        <v>19</v>
      </c>
      <c r="C4" s="11" t="s">
        <v>20</v>
      </c>
      <c r="D4" s="13">
        <v>11865</v>
      </c>
      <c r="E4" s="13">
        <v>9748</v>
      </c>
      <c r="F4" s="13">
        <v>9663</v>
      </c>
      <c r="G4" s="13">
        <v>85</v>
      </c>
      <c r="H4" s="13">
        <v>85</v>
      </c>
      <c r="I4" s="13">
        <v>49</v>
      </c>
      <c r="J4" s="13">
        <v>3</v>
      </c>
      <c r="K4" s="13">
        <v>33</v>
      </c>
      <c r="L4" s="13">
        <v>0</v>
      </c>
      <c r="M4" s="13">
        <v>129</v>
      </c>
      <c r="N4" s="13">
        <v>24</v>
      </c>
      <c r="O4" s="13">
        <v>72</v>
      </c>
      <c r="P4" s="13">
        <v>33</v>
      </c>
      <c r="Q4" s="13">
        <v>0</v>
      </c>
      <c r="R4" s="13">
        <v>0</v>
      </c>
    </row>
    <row r="5" spans="1:18" s="8" customFormat="1" ht="11.65" x14ac:dyDescent="0.35">
      <c r="A5" s="12">
        <v>100902</v>
      </c>
      <c r="B5" s="13" t="s">
        <v>21</v>
      </c>
      <c r="C5" s="13" t="s">
        <v>20</v>
      </c>
      <c r="D5" s="13">
        <v>3915</v>
      </c>
      <c r="E5" s="13">
        <v>3254</v>
      </c>
      <c r="F5" s="13">
        <v>3206</v>
      </c>
      <c r="G5" s="13">
        <v>48</v>
      </c>
      <c r="H5" s="13">
        <v>48</v>
      </c>
      <c r="I5" s="13">
        <v>45</v>
      </c>
      <c r="J5" s="13">
        <v>0</v>
      </c>
      <c r="K5" s="13">
        <v>3</v>
      </c>
      <c r="L5" s="13">
        <v>0</v>
      </c>
      <c r="M5" s="13">
        <v>39</v>
      </c>
      <c r="N5" s="13">
        <v>4</v>
      </c>
      <c r="O5" s="13">
        <v>32</v>
      </c>
      <c r="P5" s="13">
        <v>3</v>
      </c>
      <c r="Q5" s="13">
        <v>0</v>
      </c>
      <c r="R5" s="13">
        <v>0</v>
      </c>
    </row>
    <row r="6" spans="1:18" s="8" customFormat="1" ht="11.65" x14ac:dyDescent="0.35">
      <c r="A6" s="12">
        <v>100903</v>
      </c>
      <c r="B6" s="13" t="s">
        <v>22</v>
      </c>
      <c r="C6" s="13" t="s">
        <v>20</v>
      </c>
      <c r="D6" s="13">
        <v>4414</v>
      </c>
      <c r="E6" s="13">
        <v>3700</v>
      </c>
      <c r="F6" s="13">
        <v>3655</v>
      </c>
      <c r="G6" s="13">
        <v>45</v>
      </c>
      <c r="H6" s="13">
        <v>44</v>
      </c>
      <c r="I6" s="13">
        <v>43</v>
      </c>
      <c r="J6" s="13">
        <v>0</v>
      </c>
      <c r="K6" s="13">
        <v>1</v>
      </c>
      <c r="L6" s="13">
        <v>1</v>
      </c>
      <c r="M6" s="13">
        <v>31</v>
      </c>
      <c r="N6" s="13">
        <v>5</v>
      </c>
      <c r="O6" s="13">
        <v>25</v>
      </c>
      <c r="P6" s="13">
        <v>1</v>
      </c>
      <c r="Q6" s="13">
        <v>0</v>
      </c>
      <c r="R6" s="13">
        <v>0</v>
      </c>
    </row>
    <row r="7" spans="1:18" s="8" customFormat="1" ht="11.65" x14ac:dyDescent="0.35">
      <c r="A7" s="12">
        <v>100904</v>
      </c>
      <c r="B7" s="13" t="s">
        <v>23</v>
      </c>
      <c r="C7" s="13" t="s">
        <v>20</v>
      </c>
      <c r="D7" s="13">
        <v>11229</v>
      </c>
      <c r="E7" s="13">
        <v>9165</v>
      </c>
      <c r="F7" s="13">
        <v>9085</v>
      </c>
      <c r="G7" s="13">
        <v>80</v>
      </c>
      <c r="H7" s="13">
        <v>80</v>
      </c>
      <c r="I7" s="13">
        <v>57</v>
      </c>
      <c r="J7" s="13">
        <v>3</v>
      </c>
      <c r="K7" s="13">
        <v>20</v>
      </c>
      <c r="L7" s="13">
        <v>0</v>
      </c>
      <c r="M7" s="13">
        <v>125</v>
      </c>
      <c r="N7" s="13">
        <v>26</v>
      </c>
      <c r="O7" s="13">
        <v>79</v>
      </c>
      <c r="P7" s="13">
        <v>20</v>
      </c>
      <c r="Q7" s="13">
        <v>0</v>
      </c>
      <c r="R7" s="13">
        <v>0</v>
      </c>
    </row>
    <row r="8" spans="1:18" s="8" customFormat="1" ht="11.65" x14ac:dyDescent="0.35">
      <c r="A8" s="12">
        <v>100905</v>
      </c>
      <c r="B8" s="13" t="s">
        <v>24</v>
      </c>
      <c r="C8" s="13" t="s">
        <v>20</v>
      </c>
      <c r="D8" s="13">
        <v>4995</v>
      </c>
      <c r="E8" s="13">
        <v>3990</v>
      </c>
      <c r="F8" s="13">
        <v>3881</v>
      </c>
      <c r="G8" s="13">
        <v>109</v>
      </c>
      <c r="H8" s="13">
        <v>109</v>
      </c>
      <c r="I8" s="13">
        <v>85</v>
      </c>
      <c r="J8" s="13">
        <v>4</v>
      </c>
      <c r="K8" s="13">
        <v>20</v>
      </c>
      <c r="L8" s="13">
        <v>0</v>
      </c>
      <c r="M8" s="13">
        <v>56</v>
      </c>
      <c r="N8" s="13">
        <v>11</v>
      </c>
      <c r="O8" s="13">
        <v>25</v>
      </c>
      <c r="P8" s="13">
        <v>20</v>
      </c>
      <c r="Q8" s="13">
        <v>0</v>
      </c>
      <c r="R8" s="13">
        <v>0</v>
      </c>
    </row>
    <row r="9" spans="1:18" s="8" customFormat="1" ht="11.65" x14ac:dyDescent="0.35">
      <c r="A9" s="12">
        <v>100906</v>
      </c>
      <c r="B9" s="13" t="s">
        <v>25</v>
      </c>
      <c r="C9" s="13" t="s">
        <v>20</v>
      </c>
      <c r="D9" s="13">
        <v>4783</v>
      </c>
      <c r="E9" s="13">
        <v>3870</v>
      </c>
      <c r="F9" s="13">
        <v>3824</v>
      </c>
      <c r="G9" s="13">
        <v>46</v>
      </c>
      <c r="H9" s="13">
        <v>46</v>
      </c>
      <c r="I9" s="13">
        <v>34</v>
      </c>
      <c r="J9" s="13">
        <v>0</v>
      </c>
      <c r="K9" s="13">
        <v>12</v>
      </c>
      <c r="L9" s="13">
        <v>0</v>
      </c>
      <c r="M9" s="13">
        <v>49</v>
      </c>
      <c r="N9" s="13">
        <v>11</v>
      </c>
      <c r="O9" s="13">
        <v>26</v>
      </c>
      <c r="P9" s="13">
        <v>12</v>
      </c>
      <c r="Q9" s="13">
        <v>0</v>
      </c>
      <c r="R9" s="13">
        <v>0</v>
      </c>
    </row>
    <row r="10" spans="1:18" s="8" customFormat="1" ht="11.65" x14ac:dyDescent="0.35">
      <c r="A10" s="14">
        <v>100907</v>
      </c>
      <c r="B10" s="13" t="s">
        <v>26</v>
      </c>
      <c r="C10" s="13" t="s">
        <v>20</v>
      </c>
      <c r="D10" s="13">
        <v>4420</v>
      </c>
      <c r="E10" s="13">
        <v>3690</v>
      </c>
      <c r="F10" s="13">
        <v>3666</v>
      </c>
      <c r="G10" s="13">
        <v>24</v>
      </c>
      <c r="H10" s="13">
        <v>24</v>
      </c>
      <c r="I10" s="13">
        <v>21</v>
      </c>
      <c r="J10" s="13">
        <v>2</v>
      </c>
      <c r="K10" s="13">
        <v>1</v>
      </c>
      <c r="L10" s="13">
        <v>0</v>
      </c>
      <c r="M10" s="13">
        <v>37</v>
      </c>
      <c r="N10" s="13">
        <v>12</v>
      </c>
      <c r="O10" s="13">
        <v>24</v>
      </c>
      <c r="P10" s="13">
        <v>1</v>
      </c>
      <c r="Q10" s="13">
        <v>0</v>
      </c>
      <c r="R10" s="13">
        <v>0</v>
      </c>
    </row>
    <row r="11" spans="1:18" s="8" customFormat="1" ht="12" thickBot="1" x14ac:dyDescent="0.4">
      <c r="A11" s="15">
        <v>100908</v>
      </c>
      <c r="B11" s="16" t="s">
        <v>27</v>
      </c>
      <c r="C11" s="16" t="s">
        <v>20</v>
      </c>
      <c r="D11" s="13">
        <v>4378</v>
      </c>
      <c r="E11" s="13">
        <v>3586</v>
      </c>
      <c r="F11" s="13">
        <v>3513</v>
      </c>
      <c r="G11" s="13">
        <v>73</v>
      </c>
      <c r="H11" s="13">
        <v>73</v>
      </c>
      <c r="I11" s="13">
        <v>61</v>
      </c>
      <c r="J11" s="13">
        <v>0</v>
      </c>
      <c r="K11" s="13">
        <v>12</v>
      </c>
      <c r="L11" s="13">
        <v>0</v>
      </c>
      <c r="M11" s="13">
        <v>39</v>
      </c>
      <c r="N11" s="13">
        <v>9</v>
      </c>
      <c r="O11" s="13">
        <v>18</v>
      </c>
      <c r="P11" s="13">
        <v>12</v>
      </c>
      <c r="Q11" s="13">
        <v>0</v>
      </c>
      <c r="R11" s="13">
        <v>0</v>
      </c>
    </row>
    <row r="12" spans="1:18" s="8" customFormat="1" ht="12" thickBot="1" x14ac:dyDescent="0.4">
      <c r="A12" s="36" t="s">
        <v>29</v>
      </c>
      <c r="B12" s="37"/>
      <c r="C12" s="38"/>
      <c r="D12" s="9">
        <f>SUM(D13:D23)</f>
        <v>112635</v>
      </c>
      <c r="E12" s="9">
        <f t="shared" ref="E12:R12" si="1">SUM(E13:E23)</f>
        <v>91758</v>
      </c>
      <c r="F12" s="9">
        <f t="shared" si="1"/>
        <v>91053</v>
      </c>
      <c r="G12" s="9">
        <f t="shared" si="1"/>
        <v>705</v>
      </c>
      <c r="H12" s="9">
        <f t="shared" si="1"/>
        <v>704</v>
      </c>
      <c r="I12" s="9">
        <f t="shared" si="1"/>
        <v>524</v>
      </c>
      <c r="J12" s="9">
        <f t="shared" si="1"/>
        <v>33</v>
      </c>
      <c r="K12" s="9">
        <f t="shared" si="1"/>
        <v>147</v>
      </c>
      <c r="L12" s="9">
        <f t="shared" si="1"/>
        <v>1</v>
      </c>
      <c r="M12" s="9">
        <f t="shared" si="1"/>
        <v>1406</v>
      </c>
      <c r="N12" s="9">
        <f t="shared" si="1"/>
        <v>471</v>
      </c>
      <c r="O12" s="9">
        <f t="shared" si="1"/>
        <v>788</v>
      </c>
      <c r="P12" s="9">
        <f t="shared" si="1"/>
        <v>147</v>
      </c>
      <c r="Q12" s="9">
        <f t="shared" si="1"/>
        <v>0</v>
      </c>
      <c r="R12" s="9">
        <f t="shared" si="1"/>
        <v>0</v>
      </c>
    </row>
    <row r="13" spans="1:18" s="8" customFormat="1" ht="11.65" x14ac:dyDescent="0.35">
      <c r="A13" s="10">
        <v>101401</v>
      </c>
      <c r="B13" s="11" t="s">
        <v>30</v>
      </c>
      <c r="C13" s="11" t="s">
        <v>20</v>
      </c>
      <c r="D13" s="11">
        <v>38407</v>
      </c>
      <c r="E13" s="11">
        <v>31949</v>
      </c>
      <c r="F13" s="11">
        <v>31766</v>
      </c>
      <c r="G13" s="11">
        <v>183</v>
      </c>
      <c r="H13" s="11">
        <v>182</v>
      </c>
      <c r="I13" s="11">
        <v>97</v>
      </c>
      <c r="J13" s="11">
        <v>5</v>
      </c>
      <c r="K13" s="11">
        <v>80</v>
      </c>
      <c r="L13" s="11">
        <v>1</v>
      </c>
      <c r="M13" s="11">
        <v>670</v>
      </c>
      <c r="N13" s="11">
        <v>163</v>
      </c>
      <c r="O13" s="11">
        <v>427</v>
      </c>
      <c r="P13" s="11">
        <v>80</v>
      </c>
      <c r="Q13" s="11">
        <v>0</v>
      </c>
      <c r="R13" s="11">
        <v>0</v>
      </c>
    </row>
    <row r="14" spans="1:18" s="8" customFormat="1" ht="11.65" x14ac:dyDescent="0.35">
      <c r="A14" s="12">
        <v>101402</v>
      </c>
      <c r="B14" s="13" t="s">
        <v>31</v>
      </c>
      <c r="C14" s="13" t="s">
        <v>20</v>
      </c>
      <c r="D14" s="11">
        <v>14119</v>
      </c>
      <c r="E14" s="11">
        <v>11419</v>
      </c>
      <c r="F14" s="11">
        <v>11313</v>
      </c>
      <c r="G14" s="11">
        <v>106</v>
      </c>
      <c r="H14" s="11">
        <v>106</v>
      </c>
      <c r="I14" s="11">
        <v>78</v>
      </c>
      <c r="J14" s="11">
        <v>14</v>
      </c>
      <c r="K14" s="11">
        <v>14</v>
      </c>
      <c r="L14" s="11">
        <v>0</v>
      </c>
      <c r="M14" s="11">
        <v>112</v>
      </c>
      <c r="N14" s="11">
        <v>32</v>
      </c>
      <c r="O14" s="11">
        <v>66</v>
      </c>
      <c r="P14" s="11">
        <v>14</v>
      </c>
      <c r="Q14" s="11">
        <v>0</v>
      </c>
      <c r="R14" s="11">
        <v>0</v>
      </c>
    </row>
    <row r="15" spans="1:18" s="8" customFormat="1" ht="11.65" x14ac:dyDescent="0.35">
      <c r="A15" s="12">
        <v>101403</v>
      </c>
      <c r="B15" s="13" t="s">
        <v>32</v>
      </c>
      <c r="C15" s="13" t="s">
        <v>20</v>
      </c>
      <c r="D15" s="11">
        <v>4403</v>
      </c>
      <c r="E15" s="11">
        <v>3464</v>
      </c>
      <c r="F15" s="11">
        <v>3420</v>
      </c>
      <c r="G15" s="11">
        <v>44</v>
      </c>
      <c r="H15" s="11">
        <v>44</v>
      </c>
      <c r="I15" s="11">
        <v>39</v>
      </c>
      <c r="J15" s="11">
        <v>2</v>
      </c>
      <c r="K15" s="11">
        <v>3</v>
      </c>
      <c r="L15" s="11">
        <v>0</v>
      </c>
      <c r="M15" s="11">
        <v>42</v>
      </c>
      <c r="N15" s="11">
        <v>19</v>
      </c>
      <c r="O15" s="11">
        <v>20</v>
      </c>
      <c r="P15" s="11">
        <v>3</v>
      </c>
      <c r="Q15" s="11">
        <v>0</v>
      </c>
      <c r="R15" s="11">
        <v>0</v>
      </c>
    </row>
    <row r="16" spans="1:18" s="8" customFormat="1" ht="11.65" x14ac:dyDescent="0.35">
      <c r="A16" s="12">
        <v>101404</v>
      </c>
      <c r="B16" s="13" t="s">
        <v>33</v>
      </c>
      <c r="C16" s="13" t="s">
        <v>20</v>
      </c>
      <c r="D16" s="11">
        <v>6268</v>
      </c>
      <c r="E16" s="11">
        <v>5064</v>
      </c>
      <c r="F16" s="11">
        <v>5042</v>
      </c>
      <c r="G16" s="11">
        <v>22</v>
      </c>
      <c r="H16" s="11">
        <v>22</v>
      </c>
      <c r="I16" s="11">
        <v>17</v>
      </c>
      <c r="J16" s="11">
        <v>1</v>
      </c>
      <c r="K16" s="11">
        <v>4</v>
      </c>
      <c r="L16" s="11">
        <v>0</v>
      </c>
      <c r="M16" s="11">
        <v>53</v>
      </c>
      <c r="N16" s="11">
        <v>12</v>
      </c>
      <c r="O16" s="11">
        <v>37</v>
      </c>
      <c r="P16" s="11">
        <v>4</v>
      </c>
      <c r="Q16" s="11">
        <v>0</v>
      </c>
      <c r="R16" s="11">
        <v>0</v>
      </c>
    </row>
    <row r="17" spans="1:18" s="8" customFormat="1" ht="11.65" x14ac:dyDescent="0.35">
      <c r="A17" s="12">
        <v>101405</v>
      </c>
      <c r="B17" s="13" t="s">
        <v>34</v>
      </c>
      <c r="C17" s="13" t="s">
        <v>20</v>
      </c>
      <c r="D17" s="11">
        <v>5371</v>
      </c>
      <c r="E17" s="11">
        <v>4369</v>
      </c>
      <c r="F17" s="11">
        <v>4351</v>
      </c>
      <c r="G17" s="11">
        <v>18</v>
      </c>
      <c r="H17" s="11">
        <v>18</v>
      </c>
      <c r="I17" s="11">
        <v>18</v>
      </c>
      <c r="J17" s="11">
        <v>0</v>
      </c>
      <c r="K17" s="11">
        <v>0</v>
      </c>
      <c r="L17" s="11">
        <v>0</v>
      </c>
      <c r="M17" s="11">
        <v>38</v>
      </c>
      <c r="N17" s="11">
        <v>13</v>
      </c>
      <c r="O17" s="11">
        <v>25</v>
      </c>
      <c r="P17" s="11">
        <v>0</v>
      </c>
      <c r="Q17" s="11">
        <v>0</v>
      </c>
      <c r="R17" s="11">
        <v>0</v>
      </c>
    </row>
    <row r="18" spans="1:18" s="8" customFormat="1" ht="11.65" x14ac:dyDescent="0.35">
      <c r="A18" s="12">
        <v>101406</v>
      </c>
      <c r="B18" s="13" t="s">
        <v>35</v>
      </c>
      <c r="C18" s="13" t="s">
        <v>20</v>
      </c>
      <c r="D18" s="11">
        <v>5306</v>
      </c>
      <c r="E18" s="11">
        <v>4272</v>
      </c>
      <c r="F18" s="11">
        <v>4234</v>
      </c>
      <c r="G18" s="11">
        <v>38</v>
      </c>
      <c r="H18" s="11">
        <v>38</v>
      </c>
      <c r="I18" s="11">
        <v>30</v>
      </c>
      <c r="J18" s="11">
        <v>1</v>
      </c>
      <c r="K18" s="11">
        <v>7</v>
      </c>
      <c r="L18" s="11">
        <v>0</v>
      </c>
      <c r="M18" s="11">
        <v>45</v>
      </c>
      <c r="N18" s="11">
        <v>15</v>
      </c>
      <c r="O18" s="11">
        <v>23</v>
      </c>
      <c r="P18" s="11">
        <v>7</v>
      </c>
      <c r="Q18" s="11">
        <v>0</v>
      </c>
      <c r="R18" s="11">
        <v>0</v>
      </c>
    </row>
    <row r="19" spans="1:18" s="8" customFormat="1" ht="11.65" x14ac:dyDescent="0.35">
      <c r="A19" s="12">
        <v>101407</v>
      </c>
      <c r="B19" s="13" t="s">
        <v>36</v>
      </c>
      <c r="C19" s="13" t="s">
        <v>20</v>
      </c>
      <c r="D19" s="11">
        <v>2864</v>
      </c>
      <c r="E19" s="11">
        <v>2285</v>
      </c>
      <c r="F19" s="11">
        <v>2274</v>
      </c>
      <c r="G19" s="11">
        <v>11</v>
      </c>
      <c r="H19" s="11">
        <v>11</v>
      </c>
      <c r="I19" s="11">
        <v>9</v>
      </c>
      <c r="J19" s="11">
        <v>0</v>
      </c>
      <c r="K19" s="11">
        <v>2</v>
      </c>
      <c r="L19" s="11">
        <v>0</v>
      </c>
      <c r="M19" s="11">
        <v>24</v>
      </c>
      <c r="N19" s="11">
        <v>8</v>
      </c>
      <c r="O19" s="11">
        <v>14</v>
      </c>
      <c r="P19" s="11">
        <v>2</v>
      </c>
      <c r="Q19" s="11">
        <v>0</v>
      </c>
      <c r="R19" s="11">
        <v>0</v>
      </c>
    </row>
    <row r="20" spans="1:18" s="8" customFormat="1" ht="11.65" x14ac:dyDescent="0.35">
      <c r="A20" s="12">
        <v>101408</v>
      </c>
      <c r="B20" s="13" t="s">
        <v>37</v>
      </c>
      <c r="C20" s="13" t="s">
        <v>20</v>
      </c>
      <c r="D20" s="11">
        <v>10731</v>
      </c>
      <c r="E20" s="11">
        <v>8495</v>
      </c>
      <c r="F20" s="11">
        <v>8434</v>
      </c>
      <c r="G20" s="11">
        <v>61</v>
      </c>
      <c r="H20" s="11">
        <v>61</v>
      </c>
      <c r="I20" s="11">
        <v>58</v>
      </c>
      <c r="J20" s="11">
        <v>0</v>
      </c>
      <c r="K20" s="11">
        <v>3</v>
      </c>
      <c r="L20" s="11">
        <v>0</v>
      </c>
      <c r="M20" s="11">
        <v>101</v>
      </c>
      <c r="N20" s="11">
        <v>54</v>
      </c>
      <c r="O20" s="11">
        <v>44</v>
      </c>
      <c r="P20" s="11">
        <v>3</v>
      </c>
      <c r="Q20" s="11">
        <v>0</v>
      </c>
      <c r="R20" s="11">
        <v>0</v>
      </c>
    </row>
    <row r="21" spans="1:18" s="8" customFormat="1" ht="11.65" x14ac:dyDescent="0.35">
      <c r="A21" s="12">
        <v>101409</v>
      </c>
      <c r="B21" s="13" t="s">
        <v>38</v>
      </c>
      <c r="C21" s="13" t="s">
        <v>20</v>
      </c>
      <c r="D21" s="11">
        <v>12183</v>
      </c>
      <c r="E21" s="11">
        <v>9914</v>
      </c>
      <c r="F21" s="11">
        <v>9783</v>
      </c>
      <c r="G21" s="11">
        <v>131</v>
      </c>
      <c r="H21" s="11">
        <v>131</v>
      </c>
      <c r="I21" s="11">
        <v>115</v>
      </c>
      <c r="J21" s="11">
        <v>8</v>
      </c>
      <c r="K21" s="11">
        <v>8</v>
      </c>
      <c r="L21" s="11">
        <v>0</v>
      </c>
      <c r="M21" s="11">
        <v>194</v>
      </c>
      <c r="N21" s="11">
        <v>116</v>
      </c>
      <c r="O21" s="11">
        <v>70</v>
      </c>
      <c r="P21" s="11">
        <v>8</v>
      </c>
      <c r="Q21" s="11">
        <v>0</v>
      </c>
      <c r="R21" s="11">
        <v>0</v>
      </c>
    </row>
    <row r="22" spans="1:18" s="8" customFormat="1" ht="11.65" x14ac:dyDescent="0.35">
      <c r="A22" s="12">
        <v>101410</v>
      </c>
      <c r="B22" s="13" t="s">
        <v>39</v>
      </c>
      <c r="C22" s="13" t="s">
        <v>20</v>
      </c>
      <c r="D22" s="11">
        <v>5992</v>
      </c>
      <c r="E22" s="11">
        <v>4873</v>
      </c>
      <c r="F22" s="11">
        <v>4849</v>
      </c>
      <c r="G22" s="11">
        <v>24</v>
      </c>
      <c r="H22" s="11">
        <v>24</v>
      </c>
      <c r="I22" s="11">
        <v>16</v>
      </c>
      <c r="J22" s="11">
        <v>0</v>
      </c>
      <c r="K22" s="11">
        <v>8</v>
      </c>
      <c r="L22" s="11">
        <v>0</v>
      </c>
      <c r="M22" s="11">
        <v>53</v>
      </c>
      <c r="N22" s="11">
        <v>21</v>
      </c>
      <c r="O22" s="11">
        <v>24</v>
      </c>
      <c r="P22" s="11">
        <v>8</v>
      </c>
      <c r="Q22" s="11">
        <v>0</v>
      </c>
      <c r="R22" s="11">
        <v>0</v>
      </c>
    </row>
    <row r="23" spans="1:18" s="8" customFormat="1" ht="12" thickBot="1" x14ac:dyDescent="0.4">
      <c r="A23" s="15">
        <v>101411</v>
      </c>
      <c r="B23" s="16" t="s">
        <v>40</v>
      </c>
      <c r="C23" s="16" t="s">
        <v>20</v>
      </c>
      <c r="D23" s="11">
        <v>6991</v>
      </c>
      <c r="E23" s="11">
        <v>5654</v>
      </c>
      <c r="F23" s="11">
        <v>5587</v>
      </c>
      <c r="G23" s="11">
        <v>67</v>
      </c>
      <c r="H23" s="11">
        <v>67</v>
      </c>
      <c r="I23" s="11">
        <v>47</v>
      </c>
      <c r="J23" s="11">
        <v>2</v>
      </c>
      <c r="K23" s="11">
        <v>18</v>
      </c>
      <c r="L23" s="11">
        <v>0</v>
      </c>
      <c r="M23" s="11">
        <v>74</v>
      </c>
      <c r="N23" s="11">
        <v>18</v>
      </c>
      <c r="O23" s="11">
        <v>38</v>
      </c>
      <c r="P23" s="11">
        <v>18</v>
      </c>
      <c r="Q23" s="11">
        <v>0</v>
      </c>
      <c r="R23" s="11">
        <v>0</v>
      </c>
    </row>
    <row r="24" spans="1:18" s="8" customFormat="1" ht="12" thickBot="1" x14ac:dyDescent="0.4">
      <c r="A24" s="34" t="s">
        <v>41</v>
      </c>
      <c r="B24" s="35"/>
      <c r="C24" s="35"/>
      <c r="D24" s="17">
        <f>SUM(D25:D34)</f>
        <v>73904</v>
      </c>
      <c r="E24" s="17">
        <f t="shared" ref="E24:R24" si="2">SUM(E25:E34)</f>
        <v>60491</v>
      </c>
      <c r="F24" s="17">
        <f t="shared" si="2"/>
        <v>60010</v>
      </c>
      <c r="G24" s="17">
        <f t="shared" si="2"/>
        <v>481</v>
      </c>
      <c r="H24" s="17">
        <f t="shared" si="2"/>
        <v>475</v>
      </c>
      <c r="I24" s="17">
        <f t="shared" si="2"/>
        <v>413</v>
      </c>
      <c r="J24" s="17">
        <f t="shared" si="2"/>
        <v>10</v>
      </c>
      <c r="K24" s="17">
        <f t="shared" si="2"/>
        <v>52</v>
      </c>
      <c r="L24" s="17">
        <f t="shared" si="2"/>
        <v>6</v>
      </c>
      <c r="M24" s="17">
        <f t="shared" si="2"/>
        <v>721</v>
      </c>
      <c r="N24" s="17">
        <f t="shared" si="2"/>
        <v>227</v>
      </c>
      <c r="O24" s="17">
        <f t="shared" si="2"/>
        <v>442</v>
      </c>
      <c r="P24" s="17">
        <f t="shared" si="2"/>
        <v>52</v>
      </c>
      <c r="Q24" s="17">
        <f t="shared" si="2"/>
        <v>0</v>
      </c>
      <c r="R24" s="17">
        <f t="shared" si="2"/>
        <v>0</v>
      </c>
    </row>
    <row r="25" spans="1:18" s="8" customFormat="1" ht="11.65" x14ac:dyDescent="0.35">
      <c r="A25" s="18">
        <v>101701</v>
      </c>
      <c r="B25" s="19" t="s">
        <v>42</v>
      </c>
      <c r="C25" s="19" t="s">
        <v>20</v>
      </c>
      <c r="D25" s="11">
        <v>5374</v>
      </c>
      <c r="E25" s="11">
        <v>4328</v>
      </c>
      <c r="F25" s="11">
        <v>4303</v>
      </c>
      <c r="G25" s="11">
        <v>25</v>
      </c>
      <c r="H25" s="11">
        <v>25</v>
      </c>
      <c r="I25" s="11">
        <v>23</v>
      </c>
      <c r="J25" s="11">
        <v>0</v>
      </c>
      <c r="K25" s="11">
        <v>2</v>
      </c>
      <c r="L25" s="11">
        <v>0</v>
      </c>
      <c r="M25" s="11">
        <v>22</v>
      </c>
      <c r="N25" s="11">
        <v>7</v>
      </c>
      <c r="O25" s="11">
        <v>13</v>
      </c>
      <c r="P25" s="11">
        <v>2</v>
      </c>
      <c r="Q25" s="11">
        <v>0</v>
      </c>
      <c r="R25" s="11">
        <v>0</v>
      </c>
    </row>
    <row r="26" spans="1:18" s="8" customFormat="1" ht="11.65" x14ac:dyDescent="0.35">
      <c r="A26" s="12">
        <v>101702</v>
      </c>
      <c r="B26" s="13" t="s">
        <v>43</v>
      </c>
      <c r="C26" s="13" t="s">
        <v>20</v>
      </c>
      <c r="D26" s="13">
        <v>4404</v>
      </c>
      <c r="E26" s="13">
        <v>3591</v>
      </c>
      <c r="F26" s="13">
        <v>3580</v>
      </c>
      <c r="G26" s="13">
        <v>11</v>
      </c>
      <c r="H26" s="13">
        <v>11</v>
      </c>
      <c r="I26" s="13">
        <v>10</v>
      </c>
      <c r="J26" s="13">
        <v>0</v>
      </c>
      <c r="K26" s="13">
        <v>1</v>
      </c>
      <c r="L26" s="13">
        <v>0</v>
      </c>
      <c r="M26" s="13">
        <v>30</v>
      </c>
      <c r="N26" s="13">
        <v>8</v>
      </c>
      <c r="O26" s="13">
        <v>21</v>
      </c>
      <c r="P26" s="13">
        <v>1</v>
      </c>
      <c r="Q26" s="13">
        <v>0</v>
      </c>
      <c r="R26" s="13">
        <v>0</v>
      </c>
    </row>
    <row r="27" spans="1:18" s="8" customFormat="1" ht="11.65" x14ac:dyDescent="0.35">
      <c r="A27" s="12">
        <v>101703</v>
      </c>
      <c r="B27" s="13" t="s">
        <v>44</v>
      </c>
      <c r="C27" s="13" t="s">
        <v>20</v>
      </c>
      <c r="D27" s="13">
        <v>3670</v>
      </c>
      <c r="E27" s="13">
        <v>3024</v>
      </c>
      <c r="F27" s="13">
        <v>2932</v>
      </c>
      <c r="G27" s="13">
        <v>92</v>
      </c>
      <c r="H27" s="13">
        <v>92</v>
      </c>
      <c r="I27" s="13">
        <v>84</v>
      </c>
      <c r="J27" s="13">
        <v>0</v>
      </c>
      <c r="K27" s="13">
        <v>8</v>
      </c>
      <c r="L27" s="13">
        <v>0</v>
      </c>
      <c r="M27" s="13">
        <v>33</v>
      </c>
      <c r="N27" s="13">
        <v>4</v>
      </c>
      <c r="O27" s="13">
        <v>21</v>
      </c>
      <c r="P27" s="13">
        <v>8</v>
      </c>
      <c r="Q27" s="13">
        <v>0</v>
      </c>
      <c r="R27" s="13">
        <v>0</v>
      </c>
    </row>
    <row r="28" spans="1:18" s="8" customFormat="1" ht="11.65" x14ac:dyDescent="0.35">
      <c r="A28" s="12">
        <v>101704</v>
      </c>
      <c r="B28" s="13" t="s">
        <v>45</v>
      </c>
      <c r="C28" s="13" t="s">
        <v>20</v>
      </c>
      <c r="D28" s="13">
        <v>5287</v>
      </c>
      <c r="E28" s="13">
        <v>4269</v>
      </c>
      <c r="F28" s="13">
        <v>4241</v>
      </c>
      <c r="G28" s="13">
        <v>28</v>
      </c>
      <c r="H28" s="13">
        <v>28</v>
      </c>
      <c r="I28" s="13">
        <v>28</v>
      </c>
      <c r="J28" s="13">
        <v>0</v>
      </c>
      <c r="K28" s="13">
        <v>0</v>
      </c>
      <c r="L28" s="13">
        <v>0</v>
      </c>
      <c r="M28" s="13">
        <v>21</v>
      </c>
      <c r="N28" s="13">
        <v>9</v>
      </c>
      <c r="O28" s="13">
        <v>12</v>
      </c>
      <c r="P28" s="13">
        <v>0</v>
      </c>
      <c r="Q28" s="13">
        <v>0</v>
      </c>
      <c r="R28" s="13">
        <v>0</v>
      </c>
    </row>
    <row r="29" spans="1:18" s="8" customFormat="1" ht="11.65" x14ac:dyDescent="0.35">
      <c r="A29" s="12">
        <v>101705</v>
      </c>
      <c r="B29" s="13" t="s">
        <v>46</v>
      </c>
      <c r="C29" s="13" t="s">
        <v>20</v>
      </c>
      <c r="D29" s="13">
        <v>4708</v>
      </c>
      <c r="E29" s="13">
        <v>3755</v>
      </c>
      <c r="F29" s="13">
        <v>3693</v>
      </c>
      <c r="G29" s="13">
        <v>62</v>
      </c>
      <c r="H29" s="13">
        <v>62</v>
      </c>
      <c r="I29" s="13">
        <v>57</v>
      </c>
      <c r="J29" s="13">
        <v>0</v>
      </c>
      <c r="K29" s="13">
        <v>5</v>
      </c>
      <c r="L29" s="13">
        <v>0</v>
      </c>
      <c r="M29" s="13">
        <v>31</v>
      </c>
      <c r="N29" s="13">
        <v>4</v>
      </c>
      <c r="O29" s="13">
        <v>22</v>
      </c>
      <c r="P29" s="13">
        <v>5</v>
      </c>
      <c r="Q29" s="13">
        <v>0</v>
      </c>
      <c r="R29" s="13">
        <v>0</v>
      </c>
    </row>
    <row r="30" spans="1:18" s="8" customFormat="1" ht="11.65" x14ac:dyDescent="0.35">
      <c r="A30" s="12">
        <v>101706</v>
      </c>
      <c r="B30" s="13" t="s">
        <v>47</v>
      </c>
      <c r="C30" s="13" t="s">
        <v>20</v>
      </c>
      <c r="D30" s="13">
        <v>4478</v>
      </c>
      <c r="E30" s="13">
        <v>3614</v>
      </c>
      <c r="F30" s="13">
        <v>3558</v>
      </c>
      <c r="G30" s="13">
        <v>56</v>
      </c>
      <c r="H30" s="13">
        <v>50</v>
      </c>
      <c r="I30" s="13">
        <v>44</v>
      </c>
      <c r="J30" s="13">
        <v>2</v>
      </c>
      <c r="K30" s="13">
        <v>4</v>
      </c>
      <c r="L30" s="13">
        <v>6</v>
      </c>
      <c r="M30" s="13">
        <v>112</v>
      </c>
      <c r="N30" s="13">
        <v>88</v>
      </c>
      <c r="O30" s="13">
        <v>20</v>
      </c>
      <c r="P30" s="13">
        <v>4</v>
      </c>
      <c r="Q30" s="13">
        <v>0</v>
      </c>
      <c r="R30" s="13">
        <v>0</v>
      </c>
    </row>
    <row r="31" spans="1:18" s="8" customFormat="1" ht="11.65" x14ac:dyDescent="0.35">
      <c r="A31" s="12">
        <v>101707</v>
      </c>
      <c r="B31" s="13" t="s">
        <v>48</v>
      </c>
      <c r="C31" s="13" t="s">
        <v>20</v>
      </c>
      <c r="D31" s="13">
        <v>6428</v>
      </c>
      <c r="E31" s="13">
        <v>5192</v>
      </c>
      <c r="F31" s="13">
        <v>5117</v>
      </c>
      <c r="G31" s="13">
        <v>75</v>
      </c>
      <c r="H31" s="13">
        <v>75</v>
      </c>
      <c r="I31" s="13">
        <v>63</v>
      </c>
      <c r="J31" s="13">
        <v>0</v>
      </c>
      <c r="K31" s="13">
        <v>12</v>
      </c>
      <c r="L31" s="13">
        <v>0</v>
      </c>
      <c r="M31" s="13">
        <v>39</v>
      </c>
      <c r="N31" s="13">
        <v>12</v>
      </c>
      <c r="O31" s="13">
        <v>15</v>
      </c>
      <c r="P31" s="13">
        <v>12</v>
      </c>
      <c r="Q31" s="13">
        <v>0</v>
      </c>
      <c r="R31" s="13">
        <v>0</v>
      </c>
    </row>
    <row r="32" spans="1:18" s="8" customFormat="1" ht="11.65" x14ac:dyDescent="0.35">
      <c r="A32" s="12">
        <v>101708</v>
      </c>
      <c r="B32" s="13" t="s">
        <v>49</v>
      </c>
      <c r="C32" s="13" t="s">
        <v>20</v>
      </c>
      <c r="D32" s="13">
        <v>3199</v>
      </c>
      <c r="E32" s="13">
        <v>2572</v>
      </c>
      <c r="F32" s="13">
        <v>2556</v>
      </c>
      <c r="G32" s="13">
        <v>16</v>
      </c>
      <c r="H32" s="13">
        <v>16</v>
      </c>
      <c r="I32" s="13">
        <v>13</v>
      </c>
      <c r="J32" s="13">
        <v>2</v>
      </c>
      <c r="K32" s="13">
        <v>1</v>
      </c>
      <c r="L32" s="13">
        <v>0</v>
      </c>
      <c r="M32" s="13">
        <v>19</v>
      </c>
      <c r="N32" s="13">
        <v>6</v>
      </c>
      <c r="O32" s="13">
        <v>12</v>
      </c>
      <c r="P32" s="13">
        <v>1</v>
      </c>
      <c r="Q32" s="13">
        <v>0</v>
      </c>
      <c r="R32" s="13">
        <v>0</v>
      </c>
    </row>
    <row r="33" spans="1:18" s="8" customFormat="1" ht="11.65" x14ac:dyDescent="0.35">
      <c r="A33" s="12">
        <v>101709</v>
      </c>
      <c r="B33" s="13" t="s">
        <v>50</v>
      </c>
      <c r="C33" s="13" t="s">
        <v>20</v>
      </c>
      <c r="D33" s="13">
        <v>29825</v>
      </c>
      <c r="E33" s="13">
        <v>24823</v>
      </c>
      <c r="F33" s="13">
        <v>24743</v>
      </c>
      <c r="G33" s="13">
        <v>80</v>
      </c>
      <c r="H33" s="13">
        <v>80</v>
      </c>
      <c r="I33" s="13">
        <v>55</v>
      </c>
      <c r="J33" s="13">
        <v>6</v>
      </c>
      <c r="K33" s="13">
        <v>19</v>
      </c>
      <c r="L33" s="13">
        <v>0</v>
      </c>
      <c r="M33" s="13">
        <v>370</v>
      </c>
      <c r="N33" s="13">
        <v>78</v>
      </c>
      <c r="O33" s="13">
        <v>273</v>
      </c>
      <c r="P33" s="13">
        <v>19</v>
      </c>
      <c r="Q33" s="13">
        <v>0</v>
      </c>
      <c r="R33" s="13">
        <v>0</v>
      </c>
    </row>
    <row r="34" spans="1:18" s="8" customFormat="1" ht="12" thickBot="1" x14ac:dyDescent="0.4">
      <c r="A34" s="20">
        <v>101710</v>
      </c>
      <c r="B34" s="21" t="s">
        <v>51</v>
      </c>
      <c r="C34" s="21" t="s">
        <v>20</v>
      </c>
      <c r="D34" s="16">
        <v>6531</v>
      </c>
      <c r="E34" s="16">
        <v>5323</v>
      </c>
      <c r="F34" s="16">
        <v>5287</v>
      </c>
      <c r="G34" s="16">
        <v>36</v>
      </c>
      <c r="H34" s="16">
        <v>36</v>
      </c>
      <c r="I34" s="16">
        <v>36</v>
      </c>
      <c r="J34" s="16">
        <v>0</v>
      </c>
      <c r="K34" s="16">
        <v>0</v>
      </c>
      <c r="L34" s="16">
        <v>0</v>
      </c>
      <c r="M34" s="16">
        <v>44</v>
      </c>
      <c r="N34" s="16">
        <v>11</v>
      </c>
      <c r="O34" s="16">
        <v>33</v>
      </c>
      <c r="P34" s="16">
        <v>0</v>
      </c>
      <c r="Q34" s="16">
        <v>0</v>
      </c>
      <c r="R34" s="16">
        <v>0</v>
      </c>
    </row>
    <row r="35" spans="1:18" s="8" customFormat="1" ht="12" thickBot="1" x14ac:dyDescent="0.4">
      <c r="A35" s="32" t="s">
        <v>52</v>
      </c>
      <c r="B35" s="33"/>
      <c r="C35" s="33"/>
      <c r="D35" s="17">
        <f>SUM(D36:D42)</f>
        <v>41318</v>
      </c>
      <c r="E35" s="17">
        <f t="shared" ref="E35:R35" si="3">SUM(E36:E42)</f>
        <v>33417</v>
      </c>
      <c r="F35" s="17">
        <f t="shared" si="3"/>
        <v>33206</v>
      </c>
      <c r="G35" s="17">
        <f t="shared" si="3"/>
        <v>211</v>
      </c>
      <c r="H35" s="17">
        <f t="shared" si="3"/>
        <v>210</v>
      </c>
      <c r="I35" s="17">
        <f t="shared" si="3"/>
        <v>176</v>
      </c>
      <c r="J35" s="17">
        <f t="shared" si="3"/>
        <v>5</v>
      </c>
      <c r="K35" s="17">
        <f t="shared" si="3"/>
        <v>29</v>
      </c>
      <c r="L35" s="17">
        <f t="shared" si="3"/>
        <v>1</v>
      </c>
      <c r="M35" s="17">
        <f t="shared" si="3"/>
        <v>321</v>
      </c>
      <c r="N35" s="17">
        <f t="shared" si="3"/>
        <v>123</v>
      </c>
      <c r="O35" s="17">
        <f t="shared" si="3"/>
        <v>169</v>
      </c>
      <c r="P35" s="17">
        <f t="shared" si="3"/>
        <v>29</v>
      </c>
      <c r="Q35" s="17">
        <f t="shared" si="3"/>
        <v>0</v>
      </c>
      <c r="R35" s="17">
        <f t="shared" si="3"/>
        <v>0</v>
      </c>
    </row>
    <row r="36" spans="1:18" s="8" customFormat="1" ht="11.65" x14ac:dyDescent="0.35">
      <c r="A36" s="18">
        <v>101801</v>
      </c>
      <c r="B36" s="19" t="s">
        <v>53</v>
      </c>
      <c r="C36" s="19" t="s">
        <v>20</v>
      </c>
      <c r="D36" s="13">
        <v>4004</v>
      </c>
      <c r="E36" s="13">
        <v>3219</v>
      </c>
      <c r="F36" s="13">
        <v>3197</v>
      </c>
      <c r="G36" s="13">
        <v>22</v>
      </c>
      <c r="H36" s="13">
        <v>22</v>
      </c>
      <c r="I36" s="13">
        <v>20</v>
      </c>
      <c r="J36" s="13">
        <v>0</v>
      </c>
      <c r="K36" s="13">
        <v>2</v>
      </c>
      <c r="L36" s="13">
        <v>0</v>
      </c>
      <c r="M36" s="13">
        <v>83</v>
      </c>
      <c r="N36" s="13">
        <v>65</v>
      </c>
      <c r="O36" s="13">
        <v>16</v>
      </c>
      <c r="P36" s="13">
        <v>2</v>
      </c>
      <c r="Q36" s="13">
        <v>0</v>
      </c>
      <c r="R36" s="13">
        <v>0</v>
      </c>
    </row>
    <row r="37" spans="1:18" s="8" customFormat="1" ht="11.65" x14ac:dyDescent="0.35">
      <c r="A37" s="12">
        <v>101802</v>
      </c>
      <c r="B37" s="13" t="s">
        <v>54</v>
      </c>
      <c r="C37" s="13" t="s">
        <v>20</v>
      </c>
      <c r="D37" s="13">
        <v>3920</v>
      </c>
      <c r="E37" s="13">
        <v>3157</v>
      </c>
      <c r="F37" s="13">
        <v>3141</v>
      </c>
      <c r="G37" s="13">
        <v>16</v>
      </c>
      <c r="H37" s="13">
        <v>16</v>
      </c>
      <c r="I37" s="13">
        <v>13</v>
      </c>
      <c r="J37" s="13">
        <v>0</v>
      </c>
      <c r="K37" s="13">
        <v>3</v>
      </c>
      <c r="L37" s="13">
        <v>0</v>
      </c>
      <c r="M37" s="13">
        <v>17</v>
      </c>
      <c r="N37" s="13">
        <v>4</v>
      </c>
      <c r="O37" s="13">
        <v>10</v>
      </c>
      <c r="P37" s="13">
        <v>3</v>
      </c>
      <c r="Q37" s="13">
        <v>0</v>
      </c>
      <c r="R37" s="13">
        <v>0</v>
      </c>
    </row>
    <row r="38" spans="1:18" s="8" customFormat="1" ht="11.65" x14ac:dyDescent="0.35">
      <c r="A38" s="12">
        <v>101803</v>
      </c>
      <c r="B38" s="13" t="s">
        <v>55</v>
      </c>
      <c r="C38" s="13" t="s">
        <v>20</v>
      </c>
      <c r="D38" s="13">
        <v>6065</v>
      </c>
      <c r="E38" s="13">
        <v>4888</v>
      </c>
      <c r="F38" s="13">
        <v>4848</v>
      </c>
      <c r="G38" s="13">
        <v>40</v>
      </c>
      <c r="H38" s="13">
        <v>40</v>
      </c>
      <c r="I38" s="13">
        <v>27</v>
      </c>
      <c r="J38" s="13">
        <v>3</v>
      </c>
      <c r="K38" s="13">
        <v>10</v>
      </c>
      <c r="L38" s="13">
        <v>0</v>
      </c>
      <c r="M38" s="13">
        <v>34</v>
      </c>
      <c r="N38" s="13">
        <v>9</v>
      </c>
      <c r="O38" s="13">
        <v>15</v>
      </c>
      <c r="P38" s="13">
        <v>10</v>
      </c>
      <c r="Q38" s="13">
        <v>0</v>
      </c>
      <c r="R38" s="13">
        <v>0</v>
      </c>
    </row>
    <row r="39" spans="1:18" s="8" customFormat="1" ht="11.65" x14ac:dyDescent="0.35">
      <c r="A39" s="12">
        <v>101804</v>
      </c>
      <c r="B39" s="13" t="s">
        <v>56</v>
      </c>
      <c r="C39" s="13" t="s">
        <v>20</v>
      </c>
      <c r="D39" s="13">
        <v>4481</v>
      </c>
      <c r="E39" s="13">
        <v>3584</v>
      </c>
      <c r="F39" s="13">
        <v>3553</v>
      </c>
      <c r="G39" s="13">
        <v>31</v>
      </c>
      <c r="H39" s="13">
        <v>31</v>
      </c>
      <c r="I39" s="13">
        <v>27</v>
      </c>
      <c r="J39" s="13">
        <v>0</v>
      </c>
      <c r="K39" s="13">
        <v>4</v>
      </c>
      <c r="L39" s="13">
        <v>0</v>
      </c>
      <c r="M39" s="13">
        <v>34</v>
      </c>
      <c r="N39" s="13">
        <v>13</v>
      </c>
      <c r="O39" s="13">
        <v>17</v>
      </c>
      <c r="P39" s="13">
        <v>4</v>
      </c>
      <c r="Q39" s="13">
        <v>0</v>
      </c>
      <c r="R39" s="13">
        <v>0</v>
      </c>
    </row>
    <row r="40" spans="1:18" s="8" customFormat="1" ht="11.65" x14ac:dyDescent="0.35">
      <c r="A40" s="12">
        <v>101805</v>
      </c>
      <c r="B40" s="13" t="s">
        <v>57</v>
      </c>
      <c r="C40" s="13" t="s">
        <v>20</v>
      </c>
      <c r="D40" s="13">
        <v>3957</v>
      </c>
      <c r="E40" s="13">
        <v>3249</v>
      </c>
      <c r="F40" s="13">
        <v>3244</v>
      </c>
      <c r="G40" s="13">
        <v>5</v>
      </c>
      <c r="H40" s="13">
        <v>4</v>
      </c>
      <c r="I40" s="13">
        <v>4</v>
      </c>
      <c r="J40" s="13">
        <v>0</v>
      </c>
      <c r="K40" s="13">
        <v>0</v>
      </c>
      <c r="L40" s="13">
        <v>1</v>
      </c>
      <c r="M40" s="13">
        <v>16</v>
      </c>
      <c r="N40" s="13">
        <v>9</v>
      </c>
      <c r="O40" s="13">
        <v>7</v>
      </c>
      <c r="P40" s="13">
        <v>0</v>
      </c>
      <c r="Q40" s="13">
        <v>0</v>
      </c>
      <c r="R40" s="13">
        <v>0</v>
      </c>
    </row>
    <row r="41" spans="1:18" s="8" customFormat="1" ht="11.65" x14ac:dyDescent="0.35">
      <c r="A41" s="12">
        <v>101806</v>
      </c>
      <c r="B41" s="13" t="s">
        <v>58</v>
      </c>
      <c r="C41" s="13" t="s">
        <v>20</v>
      </c>
      <c r="D41" s="13">
        <v>5063</v>
      </c>
      <c r="E41" s="13">
        <v>4057</v>
      </c>
      <c r="F41" s="13">
        <v>4036</v>
      </c>
      <c r="G41" s="13">
        <v>21</v>
      </c>
      <c r="H41" s="13">
        <v>21</v>
      </c>
      <c r="I41" s="13">
        <v>19</v>
      </c>
      <c r="J41" s="13">
        <v>1</v>
      </c>
      <c r="K41" s="13">
        <v>1</v>
      </c>
      <c r="L41" s="13">
        <v>0</v>
      </c>
      <c r="M41" s="13">
        <v>25</v>
      </c>
      <c r="N41" s="13">
        <v>6</v>
      </c>
      <c r="O41" s="13">
        <v>18</v>
      </c>
      <c r="P41" s="13">
        <v>1</v>
      </c>
      <c r="Q41" s="13">
        <v>0</v>
      </c>
      <c r="R41" s="13">
        <v>0</v>
      </c>
    </row>
    <row r="42" spans="1:18" s="8" customFormat="1" ht="12" thickBot="1" x14ac:dyDescent="0.4">
      <c r="A42" s="20">
        <v>101807</v>
      </c>
      <c r="B42" s="21" t="s">
        <v>59</v>
      </c>
      <c r="C42" s="21" t="s">
        <v>20</v>
      </c>
      <c r="D42" s="16">
        <v>13828</v>
      </c>
      <c r="E42" s="16">
        <v>11263</v>
      </c>
      <c r="F42" s="16">
        <v>11187</v>
      </c>
      <c r="G42" s="16">
        <v>76</v>
      </c>
      <c r="H42" s="16">
        <v>76</v>
      </c>
      <c r="I42" s="16">
        <v>66</v>
      </c>
      <c r="J42" s="16">
        <v>1</v>
      </c>
      <c r="K42" s="16">
        <v>9</v>
      </c>
      <c r="L42" s="16">
        <v>0</v>
      </c>
      <c r="M42" s="16">
        <v>112</v>
      </c>
      <c r="N42" s="16">
        <v>17</v>
      </c>
      <c r="O42" s="16">
        <v>86</v>
      </c>
      <c r="P42" s="16">
        <v>9</v>
      </c>
      <c r="Q42" s="16">
        <v>0</v>
      </c>
      <c r="R42" s="16">
        <v>0</v>
      </c>
    </row>
    <row r="43" spans="1:18" s="8" customFormat="1" ht="12" thickBot="1" x14ac:dyDescent="0.4">
      <c r="A43" s="30" t="s">
        <v>60</v>
      </c>
      <c r="B43" s="31"/>
      <c r="C43" s="31"/>
      <c r="D43" s="17">
        <f>SUM(D44:D47)</f>
        <v>62554</v>
      </c>
      <c r="E43" s="17">
        <f t="shared" ref="E43:R43" si="4">SUM(E44:E47)</f>
        <v>51139</v>
      </c>
      <c r="F43" s="17">
        <f t="shared" si="4"/>
        <v>50840</v>
      </c>
      <c r="G43" s="17">
        <f t="shared" si="4"/>
        <v>299</v>
      </c>
      <c r="H43" s="17">
        <f t="shared" si="4"/>
        <v>296</v>
      </c>
      <c r="I43" s="17">
        <f t="shared" si="4"/>
        <v>224</v>
      </c>
      <c r="J43" s="17">
        <f t="shared" si="4"/>
        <v>15</v>
      </c>
      <c r="K43" s="17">
        <f t="shared" si="4"/>
        <v>57</v>
      </c>
      <c r="L43" s="17">
        <f t="shared" si="4"/>
        <v>3</v>
      </c>
      <c r="M43" s="17">
        <f t="shared" si="4"/>
        <v>669</v>
      </c>
      <c r="N43" s="17">
        <f t="shared" si="4"/>
        <v>234</v>
      </c>
      <c r="O43" s="17">
        <f t="shared" si="4"/>
        <v>378</v>
      </c>
      <c r="P43" s="17">
        <f t="shared" si="4"/>
        <v>57</v>
      </c>
      <c r="Q43" s="17">
        <f t="shared" si="4"/>
        <v>0</v>
      </c>
      <c r="R43" s="22">
        <f t="shared" si="4"/>
        <v>0</v>
      </c>
    </row>
    <row r="44" spans="1:18" s="8" customFormat="1" ht="11.65" x14ac:dyDescent="0.35">
      <c r="A44" s="10">
        <v>101901</v>
      </c>
      <c r="B44" s="11" t="s">
        <v>61</v>
      </c>
      <c r="C44" s="11" t="s">
        <v>20</v>
      </c>
      <c r="D44" s="11">
        <v>37954</v>
      </c>
      <c r="E44" s="11">
        <v>31474</v>
      </c>
      <c r="F44" s="11">
        <v>31342</v>
      </c>
      <c r="G44" s="11">
        <v>132</v>
      </c>
      <c r="H44" s="11">
        <v>129</v>
      </c>
      <c r="I44" s="11">
        <v>96</v>
      </c>
      <c r="J44" s="11">
        <v>0</v>
      </c>
      <c r="K44" s="11">
        <v>33</v>
      </c>
      <c r="L44" s="11">
        <v>3</v>
      </c>
      <c r="M44" s="11">
        <v>434</v>
      </c>
      <c r="N44" s="11">
        <v>114</v>
      </c>
      <c r="O44" s="11">
        <v>287</v>
      </c>
      <c r="P44" s="11">
        <v>33</v>
      </c>
      <c r="Q44" s="11">
        <v>0</v>
      </c>
      <c r="R44" s="11">
        <v>0</v>
      </c>
    </row>
    <row r="45" spans="1:18" s="8" customFormat="1" ht="11.65" x14ac:dyDescent="0.35">
      <c r="A45" s="12">
        <v>101902</v>
      </c>
      <c r="B45" s="13" t="s">
        <v>62</v>
      </c>
      <c r="C45" s="13" t="s">
        <v>20</v>
      </c>
      <c r="D45" s="13">
        <v>7162</v>
      </c>
      <c r="E45" s="13">
        <v>5778</v>
      </c>
      <c r="F45" s="13">
        <v>5717</v>
      </c>
      <c r="G45" s="13">
        <v>61</v>
      </c>
      <c r="H45" s="13">
        <v>61</v>
      </c>
      <c r="I45" s="13">
        <v>44</v>
      </c>
      <c r="J45" s="13">
        <v>4</v>
      </c>
      <c r="K45" s="13">
        <v>13</v>
      </c>
      <c r="L45" s="13">
        <v>0</v>
      </c>
      <c r="M45" s="13">
        <v>105</v>
      </c>
      <c r="N45" s="13">
        <v>69</v>
      </c>
      <c r="O45" s="13">
        <v>23</v>
      </c>
      <c r="P45" s="13">
        <v>13</v>
      </c>
      <c r="Q45" s="13">
        <v>0</v>
      </c>
      <c r="R45" s="13">
        <v>0</v>
      </c>
    </row>
    <row r="46" spans="1:18" s="8" customFormat="1" ht="11.65" x14ac:dyDescent="0.35">
      <c r="A46" s="12">
        <v>101903</v>
      </c>
      <c r="B46" s="13" t="s">
        <v>63</v>
      </c>
      <c r="C46" s="13" t="s">
        <v>20</v>
      </c>
      <c r="D46" s="13">
        <v>5335</v>
      </c>
      <c r="E46" s="13">
        <v>4249</v>
      </c>
      <c r="F46" s="13">
        <v>4185</v>
      </c>
      <c r="G46" s="13">
        <v>64</v>
      </c>
      <c r="H46" s="13">
        <v>64</v>
      </c>
      <c r="I46" s="13">
        <v>50</v>
      </c>
      <c r="J46" s="13">
        <v>4</v>
      </c>
      <c r="K46" s="13">
        <v>10</v>
      </c>
      <c r="L46" s="13">
        <v>0</v>
      </c>
      <c r="M46" s="13">
        <v>63</v>
      </c>
      <c r="N46" s="13">
        <v>19</v>
      </c>
      <c r="O46" s="13">
        <v>34</v>
      </c>
      <c r="P46" s="13">
        <v>10</v>
      </c>
      <c r="Q46" s="13">
        <v>0</v>
      </c>
      <c r="R46" s="13">
        <v>0</v>
      </c>
    </row>
    <row r="47" spans="1:18" s="8" customFormat="1" ht="12" thickBot="1" x14ac:dyDescent="0.4">
      <c r="A47" s="23">
        <v>101904</v>
      </c>
      <c r="B47" s="16" t="s">
        <v>64</v>
      </c>
      <c r="C47" s="16" t="s">
        <v>20</v>
      </c>
      <c r="D47" s="13">
        <v>12103</v>
      </c>
      <c r="E47" s="13">
        <v>9638</v>
      </c>
      <c r="F47" s="13">
        <v>9596</v>
      </c>
      <c r="G47" s="13">
        <v>42</v>
      </c>
      <c r="H47" s="13">
        <v>42</v>
      </c>
      <c r="I47" s="13">
        <v>34</v>
      </c>
      <c r="J47" s="13">
        <v>7</v>
      </c>
      <c r="K47" s="13">
        <v>1</v>
      </c>
      <c r="L47" s="13">
        <v>0</v>
      </c>
      <c r="M47" s="13">
        <v>67</v>
      </c>
      <c r="N47" s="13">
        <v>32</v>
      </c>
      <c r="O47" s="13">
        <v>34</v>
      </c>
      <c r="P47" s="13">
        <v>1</v>
      </c>
      <c r="Q47" s="13">
        <v>0</v>
      </c>
      <c r="R47" s="13">
        <v>0</v>
      </c>
    </row>
    <row r="48" spans="1:18" s="8" customFormat="1" ht="12" thickBot="1" x14ac:dyDescent="0.4">
      <c r="A48" s="26" t="s">
        <v>28</v>
      </c>
      <c r="B48" s="28"/>
      <c r="C48" s="29"/>
      <c r="D48" s="24">
        <f>SUM(D3+D12+D24+D35+D43)</f>
        <v>340410</v>
      </c>
      <c r="E48" s="24">
        <f t="shared" ref="E48:R48" si="5">SUM(E3+E12+E24+E35+E43)</f>
        <v>277808</v>
      </c>
      <c r="F48" s="24">
        <f t="shared" si="5"/>
        <v>275602</v>
      </c>
      <c r="G48" s="24">
        <f t="shared" si="5"/>
        <v>2206</v>
      </c>
      <c r="H48" s="24">
        <f t="shared" si="5"/>
        <v>2194</v>
      </c>
      <c r="I48" s="24">
        <f t="shared" si="5"/>
        <v>1732</v>
      </c>
      <c r="J48" s="24">
        <f t="shared" si="5"/>
        <v>75</v>
      </c>
      <c r="K48" s="24">
        <f t="shared" si="5"/>
        <v>387</v>
      </c>
      <c r="L48" s="24">
        <f t="shared" si="5"/>
        <v>12</v>
      </c>
      <c r="M48" s="24">
        <f t="shared" si="5"/>
        <v>3622</v>
      </c>
      <c r="N48" s="24">
        <f t="shared" si="5"/>
        <v>1157</v>
      </c>
      <c r="O48" s="24">
        <f t="shared" si="5"/>
        <v>2078</v>
      </c>
      <c r="P48" s="24">
        <f t="shared" si="5"/>
        <v>387</v>
      </c>
      <c r="Q48" s="24">
        <f t="shared" si="5"/>
        <v>0</v>
      </c>
      <c r="R48" s="24">
        <f t="shared" si="5"/>
        <v>0</v>
      </c>
    </row>
  </sheetData>
  <mergeCells count="7">
    <mergeCell ref="A1:R1"/>
    <mergeCell ref="A3:C3"/>
    <mergeCell ref="A48:C48"/>
    <mergeCell ref="A43:C43"/>
    <mergeCell ref="A35:C35"/>
    <mergeCell ref="A24:C24"/>
    <mergeCell ref="A12:C12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rejestr_wyborcow_2022_kw_4</vt:lpstr>
      <vt:lpstr>rejestr_wyborcow_2022_kw_4!Obszar_wydruku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Jasianek</dc:creator>
  <cp:lastModifiedBy>Katarzyna Jasianek</cp:lastModifiedBy>
  <cp:lastPrinted>2023-01-12T06:50:17Z</cp:lastPrinted>
  <dcterms:created xsi:type="dcterms:W3CDTF">2021-10-11T12:48:42Z</dcterms:created>
  <dcterms:modified xsi:type="dcterms:W3CDTF">2023-01-12T06:56:45Z</dcterms:modified>
</cp:coreProperties>
</file>