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J_WYB\Meldunki\kwartalny 2022\III kwartał 2022\"/>
    </mc:Choice>
  </mc:AlternateContent>
  <xr:revisionPtr revIDLastSave="0" documentId="13_ncr:1_{89751441-12E2-43A0-A6DB-6DF90EC7E7B5}" xr6:coauthVersionLast="36" xr6:coauthVersionMax="36" xr10:uidLastSave="{00000000-0000-0000-0000-000000000000}"/>
  <bookViews>
    <workbookView xWindow="0" yWindow="0" windowWidth="28800" windowHeight="12390" xr2:uid="{3B46C59C-429D-45D5-9DA2-77C99063EE63}"/>
  </bookViews>
  <sheets>
    <sheet name="Arkusz1" sheetId="1" r:id="rId1"/>
  </sheets>
  <definedNames>
    <definedName name="_xlnm.Print_Area" localSheetId="0">Arkusz1!$B$1:$S$48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" i="1" l="1"/>
  <c r="G43" i="1"/>
  <c r="H43" i="1"/>
  <c r="I43" i="1"/>
  <c r="J43" i="1"/>
  <c r="K43" i="1"/>
  <c r="L43" i="1"/>
  <c r="M43" i="1"/>
  <c r="N43" i="1"/>
  <c r="O43" i="1"/>
  <c r="P43" i="1"/>
  <c r="Q43" i="1"/>
  <c r="R43" i="1"/>
  <c r="S43" i="1"/>
  <c r="E43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E35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E24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F3" i="1"/>
  <c r="G3" i="1"/>
  <c r="H3" i="1"/>
  <c r="I3" i="1"/>
  <c r="J3" i="1"/>
  <c r="K3" i="1"/>
  <c r="L3" i="1"/>
  <c r="M3" i="1"/>
  <c r="N3" i="1"/>
  <c r="N48" i="1" s="1"/>
  <c r="O3" i="1"/>
  <c r="P3" i="1"/>
  <c r="Q3" i="1"/>
  <c r="R3" i="1"/>
  <c r="S3" i="1"/>
  <c r="E12" i="1"/>
  <c r="E3" i="1"/>
  <c r="H48" i="1" l="1"/>
  <c r="S48" i="1"/>
  <c r="M48" i="1"/>
  <c r="G48" i="1"/>
  <c r="R48" i="1"/>
  <c r="L48" i="1"/>
  <c r="F48" i="1"/>
  <c r="Q48" i="1"/>
  <c r="K48" i="1"/>
  <c r="P48" i="1"/>
  <c r="J48" i="1"/>
  <c r="E48" i="1"/>
  <c r="O48" i="1"/>
  <c r="I48" i="1"/>
</calcChain>
</file>

<file path=xl/sharedStrings.xml><?xml version="1.0" encoding="utf-8"?>
<sst xmlns="http://schemas.openxmlformats.org/spreadsheetml/2006/main" count="105" uniqueCount="66">
  <si>
    <t>Kod TERYT</t>
  </si>
  <si>
    <t>Gmina</t>
  </si>
  <si>
    <t>Delegatura</t>
  </si>
  <si>
    <t>Liczba mieszkańców ogółem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</si>
  <si>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</si>
  <si>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</si>
  <si>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</si>
  <si>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</si>
  <si>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</si>
  <si>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</si>
  <si>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</si>
  <si>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</si>
  <si>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</si>
  <si>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</si>
  <si>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</si>
  <si>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</si>
  <si>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</si>
  <si>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</si>
  <si>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pajęczański</t>
  </si>
  <si>
    <t>gm. Działoszyn</t>
  </si>
  <si>
    <t>Sieradz</t>
  </si>
  <si>
    <t>gm. Kiełczygłów</t>
  </si>
  <si>
    <t>gm. Nowa Brzeźnica</t>
  </si>
  <si>
    <t>gm. Pajęczno</t>
  </si>
  <si>
    <t>gm. Rząśnia</t>
  </si>
  <si>
    <t>gm. Siemkowice</t>
  </si>
  <si>
    <t>gm. Strzelce Wielkie</t>
  </si>
  <si>
    <t>gm. Sulmierzyce</t>
  </si>
  <si>
    <t>Suma</t>
  </si>
  <si>
    <t>Powiat sieradzki</t>
  </si>
  <si>
    <t>m. Sieradz</t>
  </si>
  <si>
    <t>gm. Błaszki</t>
  </si>
  <si>
    <t>gm. Brąszewice</t>
  </si>
  <si>
    <t>gm. Brzeźnio</t>
  </si>
  <si>
    <t>gm. Burzenin</t>
  </si>
  <si>
    <t>gm. Goszczanów</t>
  </si>
  <si>
    <t>gm. Klonowa</t>
  </si>
  <si>
    <t>gm. Sieradz</t>
  </si>
  <si>
    <t>gm. Warta</t>
  </si>
  <si>
    <t>gm. Wróblew</t>
  </si>
  <si>
    <t>gm. Złoczew</t>
  </si>
  <si>
    <t>Powiat wieluński</t>
  </si>
  <si>
    <t>gm. Biała</t>
  </si>
  <si>
    <t>gm. Czarnożyły</t>
  </si>
  <si>
    <t>gm. Konopnica</t>
  </si>
  <si>
    <t>gm. Mokrsko</t>
  </si>
  <si>
    <t>gm. Osjaków</t>
  </si>
  <si>
    <t>gm. Ostrówek</t>
  </si>
  <si>
    <t>gm. Pątnów</t>
  </si>
  <si>
    <t>gm. Skomlin</t>
  </si>
  <si>
    <t>gm. Wieluń</t>
  </si>
  <si>
    <t>gm. Wierzchlas</t>
  </si>
  <si>
    <t>Powiat wieruszowski</t>
  </si>
  <si>
    <t>gm. Bolesławiec</t>
  </si>
  <si>
    <t>gm. Czastary</t>
  </si>
  <si>
    <t>gm. Galewice</t>
  </si>
  <si>
    <t>gm. Lututów</t>
  </si>
  <si>
    <t>gm. Łubnice</t>
  </si>
  <si>
    <t>gm. Sokolniki</t>
  </si>
  <si>
    <t>gm. Wieruszów</t>
  </si>
  <si>
    <t>Powiat zduńskowolski</t>
  </si>
  <si>
    <t>m. Zduńska Wola</t>
  </si>
  <si>
    <t>gm. Szadek</t>
  </si>
  <si>
    <t>gm. Zapolice</t>
  </si>
  <si>
    <t>gm. Zduńska Wola</t>
  </si>
  <si>
    <t>Delegatura Krajowego Biura Wyborczego w Sieradzu. Meldunek za III kwartał stan na 30 września 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</si>
</sst>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charset val="238"/>
      <scheme val="minor"/>
    </font>
    <font>
      <sz val="11"/>
      <color theme="1"/>
      <name val="Czcionka teks"/>
      <charset val="238"/>
    </font>
    <font>
      <b/>
      <sz val="8"/>
      <color theme="1"/>
      <name val="Czcionka teks"/>
      <charset val="238"/>
    </font>
    <font>
      <sz val="8"/>
      <color theme="1"/>
      <name val="Czcionka teks"/>
      <charset val="238"/>
    </font>
    <font>
      <b/>
      <sz val="11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3" fillId="0" borderId="8" xfId="0" applyFont="1" applyBorder="1" applyAlignment="1">
      <alignment horizontal="left"/>
    </xf>
    <xf numFmtId="0" fontId="3" fillId="0" borderId="7" xfId="0" applyFont="1" applyBorder="1"/>
    <xf numFmtId="0" fontId="3" fillId="0" borderId="10" xfId="0" applyFont="1" applyBorder="1"/>
    <xf numFmtId="0" fontId="3" fillId="0" borderId="11" xfId="0" applyFont="1" applyBorder="1" applyAlignment="1">
      <alignment horizontal="left"/>
    </xf>
    <xf numFmtId="0" fontId="3" fillId="0" borderId="12" xfId="0" applyFont="1" applyBorder="1"/>
    <xf numFmtId="0" fontId="3" fillId="0" borderId="15" xfId="0" applyFont="1" applyBorder="1" applyAlignment="1">
      <alignment horizontal="left"/>
    </xf>
    <xf numFmtId="0" fontId="3" fillId="0" borderId="16" xfId="0" applyFont="1" applyBorder="1"/>
    <xf numFmtId="0" fontId="3" fillId="0" borderId="17" xfId="0" applyFont="1" applyBorder="1"/>
    <xf numFmtId="0" fontId="3" fillId="0" borderId="9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left" vertical="center" wrapText="1"/>
    </xf>
    <xf numFmtId="0" fontId="2" fillId="2" borderId="21" xfId="0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left" vertical="center" wrapText="1"/>
    </xf>
    <xf numFmtId="0" fontId="3" fillId="0" borderId="23" xfId="0" applyFont="1" applyBorder="1" applyAlignment="1">
      <alignment horizontal="left"/>
    </xf>
    <xf numFmtId="0" fontId="3" fillId="0" borderId="24" xfId="0" applyFont="1" applyBorder="1" applyAlignment="1">
      <alignment horizontal="left"/>
    </xf>
    <xf numFmtId="0" fontId="2" fillId="4" borderId="21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2" fillId="0" borderId="14" xfId="0" applyFont="1" applyBorder="1"/>
    <xf numFmtId="0" fontId="5" fillId="0" borderId="13" xfId="0" applyFont="1" applyBorder="1"/>
    <xf numFmtId="0" fontId="5" fillId="0" borderId="13" xfId="0" applyFont="1" applyBorder="1" applyAlignment="1">
      <alignment horizontal="right"/>
    </xf>
    <xf numFmtId="0" fontId="5" fillId="0" borderId="25" xfId="0" applyFont="1" applyBorder="1"/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/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4" fillId="0" borderId="6" xfId="0" applyFont="1" applyBorder="1" applyAlignment="1"/>
    <xf numFmtId="0" fontId="2" fillId="0" borderId="23" xfId="0" applyFont="1" applyBorder="1" applyAlignment="1">
      <alignment horizontal="center"/>
    </xf>
    <xf numFmtId="0" fontId="4" fillId="0" borderId="0" xfId="0" applyFont="1" applyBorder="1" applyAlignment="1"/>
    <xf numFmtId="0" fontId="2" fillId="0" borderId="3" xfId="0" applyFont="1" applyBorder="1" applyAlignment="1">
      <alignment horizontal="center"/>
    </xf>
    <xf numFmtId="0" fontId="4" fillId="0" borderId="4" xfId="0" applyFont="1" applyBorder="1" applyAlignment="1"/>
    <xf numFmtId="0" fontId="2" fillId="0" borderId="1" xfId="0" applyFont="1" applyBorder="1" applyAlignment="1">
      <alignment horizontal="center"/>
    </xf>
    <xf numFmtId="0" fontId="4" fillId="0" borderId="2" xfId="0" applyFont="1" applyBorder="1" applyAlignment="1"/>
    <xf numFmtId="0" fontId="4" fillId="0" borderId="19" xfId="0" applyFont="1" applyBorder="1" applyAlignment="1"/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5CA13B-66BF-449C-BC1A-F1C3F6A17F14}">
  <sheetPr>
    <pageSetUpPr fitToPage="1"/>
  </sheetPr>
  <dimension ref="B1:S48"/>
  <sheetViews>
    <sheetView tabSelected="1" topLeftCell="B10" workbookViewId="0">
      <selection activeCell="M10" sqref="M1:M1048576"/>
    </sheetView>
  </sheetViews>
  <sheetFormatPr defaultRowHeight="14.25"/>
  <cols>
    <col min="2" max="2" width="6.796875" customWidth="1"/>
    <col min="3" max="3" width="15.53125" customWidth="1"/>
    <col min="4" max="4" width="8.06640625" customWidth="1"/>
    <col min="5" max="5" width="9.73046875" customWidth="1"/>
    <col min="6" max="6" width="7.73046875" customWidth="1"/>
    <col min="7" max="7" width="9.53125" customWidth="1"/>
    <col min="8" max="8" width="8.46484375" customWidth="1"/>
    <col min="9" max="9" width="13.73046875" customWidth="1"/>
    <col min="10" max="10" width="10.06640625" customWidth="1"/>
    <col min="11" max="11" width="10.265625" customWidth="1"/>
    <col min="12" max="12" width="10.06640625" customWidth="1"/>
    <col min="13" max="13" width="9.796875" customWidth="1"/>
    <col min="14" max="14" width="12.19921875" customWidth="1"/>
    <col min="15" max="15" width="12.06640625" customWidth="1"/>
    <col min="16" max="16" width="14.06640625" customWidth="1"/>
    <col min="17" max="17" width="11.9296875" customWidth="1"/>
    <col min="18" max="18" width="13.46484375" customWidth="1"/>
    <col min="19" max="19" width="14.9296875" customWidth="1"/>
  </cols>
  <sheetData>
    <row r="1" spans="2:19" s="20" customFormat="1" ht="13.9" thickBot="1">
      <c r="B1" s="25" t="s">
        <v>65</v>
      </c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</row>
    <row r="2" spans="2:19" s="1" customFormat="1" ht="60.75" customHeight="1" thickBot="1">
      <c r="B2" s="12" t="s">
        <v>0</v>
      </c>
      <c r="C2" s="13" t="s">
        <v>1</v>
      </c>
      <c r="D2" s="13" t="s">
        <v>2</v>
      </c>
      <c r="E2" s="13" t="s">
        <v>3</v>
      </c>
      <c r="F2" s="13" t="s">
        <v>4</v>
      </c>
      <c r="G2" s="19" t="s">
        <v>5</v>
      </c>
      <c r="H2" s="14" t="s">
        <v>6</v>
      </c>
      <c r="I2" s="14" t="s">
        <v>7</v>
      </c>
      <c r="J2" s="14" t="s">
        <v>8</v>
      </c>
      <c r="K2" s="14" t="s">
        <v>9</v>
      </c>
      <c r="L2" s="14" t="s">
        <v>10</v>
      </c>
      <c r="M2" s="14" t="s">
        <v>11</v>
      </c>
      <c r="N2" s="15" t="s">
        <v>12</v>
      </c>
      <c r="O2" s="15" t="s">
        <v>13</v>
      </c>
      <c r="P2" s="15" t="s">
        <v>14</v>
      </c>
      <c r="Q2" s="15" t="s">
        <v>15</v>
      </c>
      <c r="R2" s="15" t="s">
        <v>16</v>
      </c>
      <c r="S2" s="16" t="s">
        <v>17</v>
      </c>
    </row>
    <row r="3" spans="2:19" s="1" customFormat="1" ht="14.65" thickBot="1">
      <c r="B3" s="26" t="s">
        <v>18</v>
      </c>
      <c r="C3" s="27"/>
      <c r="D3" s="27"/>
      <c r="E3" s="21">
        <f>SUM(E4:E11)</f>
        <v>50117</v>
      </c>
      <c r="F3" s="21">
        <f t="shared" ref="F3:S3" si="0">SUM(F4:F11)</f>
        <v>41098</v>
      </c>
      <c r="G3" s="21">
        <f t="shared" si="0"/>
        <v>40584</v>
      </c>
      <c r="H3" s="21">
        <f t="shared" si="0"/>
        <v>514</v>
      </c>
      <c r="I3" s="21">
        <f t="shared" si="0"/>
        <v>513</v>
      </c>
      <c r="J3" s="21">
        <f t="shared" si="0"/>
        <v>395</v>
      </c>
      <c r="K3" s="21">
        <f t="shared" si="0"/>
        <v>12</v>
      </c>
      <c r="L3" s="21">
        <f t="shared" si="0"/>
        <v>106</v>
      </c>
      <c r="M3" s="21">
        <f t="shared" si="0"/>
        <v>1</v>
      </c>
      <c r="N3" s="21">
        <f t="shared" si="0"/>
        <v>511</v>
      </c>
      <c r="O3" s="21">
        <f t="shared" si="0"/>
        <v>99</v>
      </c>
      <c r="P3" s="21">
        <f t="shared" si="0"/>
        <v>306</v>
      </c>
      <c r="Q3" s="21">
        <f t="shared" si="0"/>
        <v>106</v>
      </c>
      <c r="R3" s="21">
        <f t="shared" si="0"/>
        <v>0</v>
      </c>
      <c r="S3" s="21">
        <f t="shared" si="0"/>
        <v>0</v>
      </c>
    </row>
    <row r="4" spans="2:19" s="1" customFormat="1" ht="13.5">
      <c r="B4" s="11">
        <v>100901</v>
      </c>
      <c r="C4" s="9" t="s">
        <v>19</v>
      </c>
      <c r="D4" s="9" t="s">
        <v>20</v>
      </c>
      <c r="E4" s="3">
        <v>11900</v>
      </c>
      <c r="F4" s="3">
        <v>9772</v>
      </c>
      <c r="G4" s="3">
        <v>9682</v>
      </c>
      <c r="H4" s="3">
        <v>90</v>
      </c>
      <c r="I4" s="3">
        <v>90</v>
      </c>
      <c r="J4" s="3">
        <v>49</v>
      </c>
      <c r="K4" s="3">
        <v>3</v>
      </c>
      <c r="L4" s="3">
        <v>38</v>
      </c>
      <c r="M4" s="3">
        <v>0</v>
      </c>
      <c r="N4" s="3">
        <v>136</v>
      </c>
      <c r="O4" s="3">
        <v>24</v>
      </c>
      <c r="P4" s="3">
        <v>74</v>
      </c>
      <c r="Q4" s="3">
        <v>38</v>
      </c>
      <c r="R4" s="3">
        <v>0</v>
      </c>
      <c r="S4" s="3">
        <v>0</v>
      </c>
    </row>
    <row r="5" spans="2:19" s="1" customFormat="1" ht="13.5">
      <c r="B5" s="2">
        <v>100902</v>
      </c>
      <c r="C5" s="3" t="s">
        <v>21</v>
      </c>
      <c r="D5" s="3" t="s">
        <v>20</v>
      </c>
      <c r="E5" s="3">
        <v>3925</v>
      </c>
      <c r="F5" s="3">
        <v>3261</v>
      </c>
      <c r="G5" s="3">
        <v>3213</v>
      </c>
      <c r="H5" s="3">
        <v>48</v>
      </c>
      <c r="I5" s="3">
        <v>48</v>
      </c>
      <c r="J5" s="3">
        <v>45</v>
      </c>
      <c r="K5" s="3">
        <v>0</v>
      </c>
      <c r="L5" s="3">
        <v>3</v>
      </c>
      <c r="M5" s="3">
        <v>0</v>
      </c>
      <c r="N5" s="3">
        <v>39</v>
      </c>
      <c r="O5" s="3">
        <v>4</v>
      </c>
      <c r="P5" s="3">
        <v>32</v>
      </c>
      <c r="Q5" s="3">
        <v>3</v>
      </c>
      <c r="R5" s="3">
        <v>0</v>
      </c>
      <c r="S5" s="3">
        <v>0</v>
      </c>
    </row>
    <row r="6" spans="2:19" s="1" customFormat="1" ht="13.5">
      <c r="B6" s="2">
        <v>100903</v>
      </c>
      <c r="C6" s="3" t="s">
        <v>22</v>
      </c>
      <c r="D6" s="3" t="s">
        <v>20</v>
      </c>
      <c r="E6" s="3">
        <v>4435</v>
      </c>
      <c r="F6" s="3">
        <v>3719</v>
      </c>
      <c r="G6" s="3">
        <v>3674</v>
      </c>
      <c r="H6" s="3">
        <v>45</v>
      </c>
      <c r="I6" s="3">
        <v>44</v>
      </c>
      <c r="J6" s="3">
        <v>43</v>
      </c>
      <c r="K6" s="3">
        <v>0</v>
      </c>
      <c r="L6" s="3">
        <v>1</v>
      </c>
      <c r="M6" s="3">
        <v>1</v>
      </c>
      <c r="N6" s="3">
        <v>30</v>
      </c>
      <c r="O6" s="3">
        <v>4</v>
      </c>
      <c r="P6" s="3">
        <v>25</v>
      </c>
      <c r="Q6" s="3">
        <v>1</v>
      </c>
      <c r="R6" s="3">
        <v>0</v>
      </c>
      <c r="S6" s="3">
        <v>0</v>
      </c>
    </row>
    <row r="7" spans="2:19" s="1" customFormat="1" ht="13.5">
      <c r="B7" s="2">
        <v>100904</v>
      </c>
      <c r="C7" s="3" t="s">
        <v>23</v>
      </c>
      <c r="D7" s="3" t="s">
        <v>20</v>
      </c>
      <c r="E7" s="3">
        <v>11278</v>
      </c>
      <c r="F7" s="3">
        <v>9204</v>
      </c>
      <c r="G7" s="3">
        <v>9123</v>
      </c>
      <c r="H7" s="3">
        <v>81</v>
      </c>
      <c r="I7" s="3">
        <v>81</v>
      </c>
      <c r="J7" s="3">
        <v>58</v>
      </c>
      <c r="K7" s="3">
        <v>3</v>
      </c>
      <c r="L7" s="3">
        <v>20</v>
      </c>
      <c r="M7" s="3">
        <v>0</v>
      </c>
      <c r="N7" s="3">
        <v>126</v>
      </c>
      <c r="O7" s="3">
        <v>25</v>
      </c>
      <c r="P7" s="3">
        <v>81</v>
      </c>
      <c r="Q7" s="3">
        <v>20</v>
      </c>
      <c r="R7" s="3">
        <v>0</v>
      </c>
      <c r="S7" s="3">
        <v>0</v>
      </c>
    </row>
    <row r="8" spans="2:19" s="1" customFormat="1" ht="13.5">
      <c r="B8" s="2">
        <v>100905</v>
      </c>
      <c r="C8" s="3" t="s">
        <v>24</v>
      </c>
      <c r="D8" s="3" t="s">
        <v>20</v>
      </c>
      <c r="E8" s="3">
        <v>4984</v>
      </c>
      <c r="F8" s="3">
        <v>3988</v>
      </c>
      <c r="G8" s="3">
        <v>3878</v>
      </c>
      <c r="H8" s="3">
        <v>110</v>
      </c>
      <c r="I8" s="3">
        <v>110</v>
      </c>
      <c r="J8" s="3">
        <v>85</v>
      </c>
      <c r="K8" s="3">
        <v>4</v>
      </c>
      <c r="L8" s="3">
        <v>21</v>
      </c>
      <c r="M8" s="3">
        <v>0</v>
      </c>
      <c r="N8" s="3">
        <v>57</v>
      </c>
      <c r="O8" s="3">
        <v>11</v>
      </c>
      <c r="P8" s="3">
        <v>25</v>
      </c>
      <c r="Q8" s="3">
        <v>21</v>
      </c>
      <c r="R8" s="3">
        <v>0</v>
      </c>
      <c r="S8" s="3">
        <v>0</v>
      </c>
    </row>
    <row r="9" spans="2:19" s="1" customFormat="1" ht="13.5">
      <c r="B9" s="2">
        <v>100906</v>
      </c>
      <c r="C9" s="3" t="s">
        <v>25</v>
      </c>
      <c r="D9" s="3" t="s">
        <v>20</v>
      </c>
      <c r="E9" s="3">
        <v>4788</v>
      </c>
      <c r="F9" s="3">
        <v>3876</v>
      </c>
      <c r="G9" s="3">
        <v>3833</v>
      </c>
      <c r="H9" s="3">
        <v>43</v>
      </c>
      <c r="I9" s="3">
        <v>43</v>
      </c>
      <c r="J9" s="3">
        <v>33</v>
      </c>
      <c r="K9" s="3">
        <v>0</v>
      </c>
      <c r="L9" s="3">
        <v>10</v>
      </c>
      <c r="M9" s="3">
        <v>0</v>
      </c>
      <c r="N9" s="3">
        <v>48</v>
      </c>
      <c r="O9" s="3">
        <v>11</v>
      </c>
      <c r="P9" s="3">
        <v>27</v>
      </c>
      <c r="Q9" s="3">
        <v>10</v>
      </c>
      <c r="R9" s="3">
        <v>0</v>
      </c>
      <c r="S9" s="3">
        <v>0</v>
      </c>
    </row>
    <row r="10" spans="2:19" s="1" customFormat="1" ht="13.5">
      <c r="B10" s="7">
        <v>100907</v>
      </c>
      <c r="C10" s="3" t="s">
        <v>26</v>
      </c>
      <c r="D10" s="3" t="s">
        <v>20</v>
      </c>
      <c r="E10" s="3">
        <v>4420</v>
      </c>
      <c r="F10" s="3">
        <v>3685</v>
      </c>
      <c r="G10" s="3">
        <v>3661</v>
      </c>
      <c r="H10" s="3">
        <v>24</v>
      </c>
      <c r="I10" s="3">
        <v>24</v>
      </c>
      <c r="J10" s="3">
        <v>21</v>
      </c>
      <c r="K10" s="3">
        <v>2</v>
      </c>
      <c r="L10" s="3">
        <v>1</v>
      </c>
      <c r="M10" s="3">
        <v>0</v>
      </c>
      <c r="N10" s="3">
        <v>37</v>
      </c>
      <c r="O10" s="3">
        <v>12</v>
      </c>
      <c r="P10" s="3">
        <v>24</v>
      </c>
      <c r="Q10" s="3">
        <v>1</v>
      </c>
      <c r="R10" s="3">
        <v>0</v>
      </c>
      <c r="S10" s="3">
        <v>0</v>
      </c>
    </row>
    <row r="11" spans="2:19" s="1" customFormat="1" ht="13.9" thickBot="1">
      <c r="B11" s="17">
        <v>100908</v>
      </c>
      <c r="C11" s="8" t="s">
        <v>27</v>
      </c>
      <c r="D11" s="8" t="s">
        <v>20</v>
      </c>
      <c r="E11" s="3">
        <v>4387</v>
      </c>
      <c r="F11" s="3">
        <v>3593</v>
      </c>
      <c r="G11" s="3">
        <v>3520</v>
      </c>
      <c r="H11" s="3">
        <v>73</v>
      </c>
      <c r="I11" s="3">
        <v>73</v>
      </c>
      <c r="J11" s="3">
        <v>61</v>
      </c>
      <c r="K11" s="3">
        <v>0</v>
      </c>
      <c r="L11" s="3">
        <v>12</v>
      </c>
      <c r="M11" s="3">
        <v>0</v>
      </c>
      <c r="N11" s="3">
        <v>38</v>
      </c>
      <c r="O11" s="3">
        <v>8</v>
      </c>
      <c r="P11" s="3">
        <v>18</v>
      </c>
      <c r="Q11" s="3">
        <v>12</v>
      </c>
      <c r="R11" s="3">
        <v>0</v>
      </c>
      <c r="S11" s="3">
        <v>0</v>
      </c>
    </row>
    <row r="12" spans="2:19" s="1" customFormat="1" ht="14.65" thickBot="1">
      <c r="B12" s="37" t="s">
        <v>29</v>
      </c>
      <c r="C12" s="38"/>
      <c r="D12" s="39"/>
      <c r="E12" s="21">
        <f>SUM(E13:E23)</f>
        <v>112922</v>
      </c>
      <c r="F12" s="21">
        <f t="shared" ref="F12:S12" si="1">SUM(F13:F23)</f>
        <v>91989</v>
      </c>
      <c r="G12" s="21">
        <f t="shared" si="1"/>
        <v>91278</v>
      </c>
      <c r="H12" s="21">
        <f t="shared" si="1"/>
        <v>711</v>
      </c>
      <c r="I12" s="21">
        <f t="shared" si="1"/>
        <v>710</v>
      </c>
      <c r="J12" s="21">
        <f t="shared" si="1"/>
        <v>528</v>
      </c>
      <c r="K12" s="21">
        <f t="shared" si="1"/>
        <v>34</v>
      </c>
      <c r="L12" s="21">
        <f t="shared" si="1"/>
        <v>148</v>
      </c>
      <c r="M12" s="21">
        <f t="shared" si="1"/>
        <v>1</v>
      </c>
      <c r="N12" s="21">
        <f t="shared" si="1"/>
        <v>1411</v>
      </c>
      <c r="O12" s="21">
        <f t="shared" si="1"/>
        <v>464</v>
      </c>
      <c r="P12" s="21">
        <f t="shared" si="1"/>
        <v>799</v>
      </c>
      <c r="Q12" s="21">
        <f t="shared" si="1"/>
        <v>148</v>
      </c>
      <c r="R12" s="21">
        <f t="shared" si="1"/>
        <v>0</v>
      </c>
      <c r="S12" s="21">
        <f t="shared" si="1"/>
        <v>0</v>
      </c>
    </row>
    <row r="13" spans="2:19" s="1" customFormat="1" ht="13.5">
      <c r="B13" s="11">
        <v>101401</v>
      </c>
      <c r="C13" s="9" t="s">
        <v>30</v>
      </c>
      <c r="D13" s="9" t="s">
        <v>20</v>
      </c>
      <c r="E13" s="9">
        <v>38557</v>
      </c>
      <c r="F13" s="9">
        <v>32066</v>
      </c>
      <c r="G13" s="9">
        <v>31882</v>
      </c>
      <c r="H13" s="9">
        <v>184</v>
      </c>
      <c r="I13" s="9">
        <v>183</v>
      </c>
      <c r="J13" s="9">
        <v>97</v>
      </c>
      <c r="K13" s="9">
        <v>5</v>
      </c>
      <c r="L13" s="9">
        <v>81</v>
      </c>
      <c r="M13" s="9">
        <v>1</v>
      </c>
      <c r="N13" s="9">
        <v>674</v>
      </c>
      <c r="O13" s="9">
        <v>161</v>
      </c>
      <c r="P13" s="9">
        <v>432</v>
      </c>
      <c r="Q13" s="9">
        <v>81</v>
      </c>
      <c r="R13" s="9">
        <v>0</v>
      </c>
      <c r="S13" s="9">
        <v>0</v>
      </c>
    </row>
    <row r="14" spans="2:19" s="1" customFormat="1" ht="13.5">
      <c r="B14" s="2">
        <v>101402</v>
      </c>
      <c r="C14" s="3" t="s">
        <v>31</v>
      </c>
      <c r="D14" s="3" t="s">
        <v>20</v>
      </c>
      <c r="E14" s="9">
        <v>14176</v>
      </c>
      <c r="F14" s="9">
        <v>11470</v>
      </c>
      <c r="G14" s="9">
        <v>11363</v>
      </c>
      <c r="H14" s="9">
        <v>107</v>
      </c>
      <c r="I14" s="9">
        <v>107</v>
      </c>
      <c r="J14" s="9">
        <v>78</v>
      </c>
      <c r="K14" s="9">
        <v>15</v>
      </c>
      <c r="L14" s="9">
        <v>14</v>
      </c>
      <c r="M14" s="9">
        <v>0</v>
      </c>
      <c r="N14" s="9">
        <v>114</v>
      </c>
      <c r="O14" s="9">
        <v>34</v>
      </c>
      <c r="P14" s="9">
        <v>66</v>
      </c>
      <c r="Q14" s="9">
        <v>14</v>
      </c>
      <c r="R14" s="9">
        <v>0</v>
      </c>
      <c r="S14" s="9">
        <v>0</v>
      </c>
    </row>
    <row r="15" spans="2:19" s="1" customFormat="1" ht="13.5">
      <c r="B15" s="2">
        <v>101403</v>
      </c>
      <c r="C15" s="3" t="s">
        <v>32</v>
      </c>
      <c r="D15" s="3" t="s">
        <v>20</v>
      </c>
      <c r="E15" s="9">
        <v>4419</v>
      </c>
      <c r="F15" s="9">
        <v>3477</v>
      </c>
      <c r="G15" s="9">
        <v>3433</v>
      </c>
      <c r="H15" s="9">
        <v>44</v>
      </c>
      <c r="I15" s="9">
        <v>44</v>
      </c>
      <c r="J15" s="9">
        <v>39</v>
      </c>
      <c r="K15" s="9">
        <v>2</v>
      </c>
      <c r="L15" s="9">
        <v>3</v>
      </c>
      <c r="M15" s="9">
        <v>0</v>
      </c>
      <c r="N15" s="9">
        <v>42</v>
      </c>
      <c r="O15" s="9">
        <v>18</v>
      </c>
      <c r="P15" s="9">
        <v>21</v>
      </c>
      <c r="Q15" s="9">
        <v>3</v>
      </c>
      <c r="R15" s="9">
        <v>0</v>
      </c>
      <c r="S15" s="9">
        <v>0</v>
      </c>
    </row>
    <row r="16" spans="2:19" s="1" customFormat="1" ht="13.5">
      <c r="B16" s="2">
        <v>101404</v>
      </c>
      <c r="C16" s="3" t="s">
        <v>33</v>
      </c>
      <c r="D16" s="3" t="s">
        <v>20</v>
      </c>
      <c r="E16" s="9">
        <v>6262</v>
      </c>
      <c r="F16" s="9">
        <v>5062</v>
      </c>
      <c r="G16" s="9">
        <v>5040</v>
      </c>
      <c r="H16" s="9">
        <v>22</v>
      </c>
      <c r="I16" s="9">
        <v>22</v>
      </c>
      <c r="J16" s="9">
        <v>17</v>
      </c>
      <c r="K16" s="9">
        <v>1</v>
      </c>
      <c r="L16" s="9">
        <v>4</v>
      </c>
      <c r="M16" s="9">
        <v>0</v>
      </c>
      <c r="N16" s="9">
        <v>54</v>
      </c>
      <c r="O16" s="9">
        <v>13</v>
      </c>
      <c r="P16" s="9">
        <v>37</v>
      </c>
      <c r="Q16" s="9">
        <v>4</v>
      </c>
      <c r="R16" s="9">
        <v>0</v>
      </c>
      <c r="S16" s="9">
        <v>0</v>
      </c>
    </row>
    <row r="17" spans="2:19" s="1" customFormat="1" ht="13.5">
      <c r="B17" s="2">
        <v>101405</v>
      </c>
      <c r="C17" s="3" t="s">
        <v>34</v>
      </c>
      <c r="D17" s="3" t="s">
        <v>20</v>
      </c>
      <c r="E17" s="9">
        <v>5371</v>
      </c>
      <c r="F17" s="9">
        <v>4373</v>
      </c>
      <c r="G17" s="9">
        <v>4355</v>
      </c>
      <c r="H17" s="9">
        <v>18</v>
      </c>
      <c r="I17" s="9">
        <v>18</v>
      </c>
      <c r="J17" s="9">
        <v>18</v>
      </c>
      <c r="K17" s="9">
        <v>0</v>
      </c>
      <c r="L17" s="9">
        <v>0</v>
      </c>
      <c r="M17" s="9">
        <v>0</v>
      </c>
      <c r="N17" s="9">
        <v>38</v>
      </c>
      <c r="O17" s="9">
        <v>13</v>
      </c>
      <c r="P17" s="9">
        <v>25</v>
      </c>
      <c r="Q17" s="9">
        <v>0</v>
      </c>
      <c r="R17" s="9">
        <v>0</v>
      </c>
      <c r="S17" s="9">
        <v>0</v>
      </c>
    </row>
    <row r="18" spans="2:19" s="1" customFormat="1" ht="13.5">
      <c r="B18" s="2">
        <v>101406</v>
      </c>
      <c r="C18" s="3" t="s">
        <v>35</v>
      </c>
      <c r="D18" s="3" t="s">
        <v>20</v>
      </c>
      <c r="E18" s="9">
        <v>5324</v>
      </c>
      <c r="F18" s="9">
        <v>4275</v>
      </c>
      <c r="G18" s="9">
        <v>4236</v>
      </c>
      <c r="H18" s="9">
        <v>39</v>
      </c>
      <c r="I18" s="9">
        <v>39</v>
      </c>
      <c r="J18" s="9">
        <v>31</v>
      </c>
      <c r="K18" s="9">
        <v>1</v>
      </c>
      <c r="L18" s="9">
        <v>7</v>
      </c>
      <c r="M18" s="9">
        <v>0</v>
      </c>
      <c r="N18" s="9">
        <v>45</v>
      </c>
      <c r="O18" s="9">
        <v>15</v>
      </c>
      <c r="P18" s="9">
        <v>23</v>
      </c>
      <c r="Q18" s="9">
        <v>7</v>
      </c>
      <c r="R18" s="9">
        <v>0</v>
      </c>
      <c r="S18" s="9">
        <v>0</v>
      </c>
    </row>
    <row r="19" spans="2:19" s="1" customFormat="1" ht="13.5">
      <c r="B19" s="2">
        <v>101407</v>
      </c>
      <c r="C19" s="3" t="s">
        <v>36</v>
      </c>
      <c r="D19" s="3" t="s">
        <v>20</v>
      </c>
      <c r="E19" s="9">
        <v>2861</v>
      </c>
      <c r="F19" s="9">
        <v>2287</v>
      </c>
      <c r="G19" s="9">
        <v>2274</v>
      </c>
      <c r="H19" s="9">
        <v>13</v>
      </c>
      <c r="I19" s="9">
        <v>13</v>
      </c>
      <c r="J19" s="9">
        <v>11</v>
      </c>
      <c r="K19" s="9">
        <v>0</v>
      </c>
      <c r="L19" s="9">
        <v>2</v>
      </c>
      <c r="M19" s="9">
        <v>0</v>
      </c>
      <c r="N19" s="9">
        <v>24</v>
      </c>
      <c r="O19" s="9">
        <v>8</v>
      </c>
      <c r="P19" s="9">
        <v>14</v>
      </c>
      <c r="Q19" s="9">
        <v>2</v>
      </c>
      <c r="R19" s="9">
        <v>0</v>
      </c>
      <c r="S19" s="9">
        <v>0</v>
      </c>
    </row>
    <row r="20" spans="2:19" s="1" customFormat="1" ht="13.5">
      <c r="B20" s="2">
        <v>101408</v>
      </c>
      <c r="C20" s="3" t="s">
        <v>37</v>
      </c>
      <c r="D20" s="3" t="s">
        <v>20</v>
      </c>
      <c r="E20" s="9">
        <v>10732</v>
      </c>
      <c r="F20" s="9">
        <v>8501</v>
      </c>
      <c r="G20" s="9">
        <v>8440</v>
      </c>
      <c r="H20" s="9">
        <v>61</v>
      </c>
      <c r="I20" s="9">
        <v>61</v>
      </c>
      <c r="J20" s="9">
        <v>58</v>
      </c>
      <c r="K20" s="9">
        <v>0</v>
      </c>
      <c r="L20" s="9">
        <v>3</v>
      </c>
      <c r="M20" s="9">
        <v>0</v>
      </c>
      <c r="N20" s="9">
        <v>100</v>
      </c>
      <c r="O20" s="9">
        <v>52</v>
      </c>
      <c r="P20" s="9">
        <v>45</v>
      </c>
      <c r="Q20" s="9">
        <v>3</v>
      </c>
      <c r="R20" s="9">
        <v>0</v>
      </c>
      <c r="S20" s="9">
        <v>0</v>
      </c>
    </row>
    <row r="21" spans="2:19" s="1" customFormat="1" ht="13.5">
      <c r="B21" s="2">
        <v>101409</v>
      </c>
      <c r="C21" s="3" t="s">
        <v>38</v>
      </c>
      <c r="D21" s="3" t="s">
        <v>20</v>
      </c>
      <c r="E21" s="9">
        <v>12199</v>
      </c>
      <c r="F21" s="9">
        <v>9926</v>
      </c>
      <c r="G21" s="9">
        <v>9795</v>
      </c>
      <c r="H21" s="9">
        <v>131</v>
      </c>
      <c r="I21" s="9">
        <v>131</v>
      </c>
      <c r="J21" s="9">
        <v>115</v>
      </c>
      <c r="K21" s="9">
        <v>8</v>
      </c>
      <c r="L21" s="9">
        <v>8</v>
      </c>
      <c r="M21" s="9">
        <v>0</v>
      </c>
      <c r="N21" s="9">
        <v>192</v>
      </c>
      <c r="O21" s="9">
        <v>111</v>
      </c>
      <c r="P21" s="9">
        <v>73</v>
      </c>
      <c r="Q21" s="9">
        <v>8</v>
      </c>
      <c r="R21" s="9">
        <v>0</v>
      </c>
      <c r="S21" s="9">
        <v>0</v>
      </c>
    </row>
    <row r="22" spans="2:19" s="1" customFormat="1" ht="13.5">
      <c r="B22" s="2">
        <v>101410</v>
      </c>
      <c r="C22" s="3" t="s">
        <v>39</v>
      </c>
      <c r="D22" s="3" t="s">
        <v>20</v>
      </c>
      <c r="E22" s="9">
        <v>6004</v>
      </c>
      <c r="F22" s="9">
        <v>4885</v>
      </c>
      <c r="G22" s="9">
        <v>4861</v>
      </c>
      <c r="H22" s="9">
        <v>24</v>
      </c>
      <c r="I22" s="9">
        <v>24</v>
      </c>
      <c r="J22" s="9">
        <v>16</v>
      </c>
      <c r="K22" s="9">
        <v>0</v>
      </c>
      <c r="L22" s="9">
        <v>8</v>
      </c>
      <c r="M22" s="9">
        <v>0</v>
      </c>
      <c r="N22" s="9">
        <v>54</v>
      </c>
      <c r="O22" s="9">
        <v>21</v>
      </c>
      <c r="P22" s="9">
        <v>25</v>
      </c>
      <c r="Q22" s="9">
        <v>8</v>
      </c>
      <c r="R22" s="9">
        <v>0</v>
      </c>
      <c r="S22" s="9">
        <v>0</v>
      </c>
    </row>
    <row r="23" spans="2:19" s="1" customFormat="1" ht="13.9" thickBot="1">
      <c r="B23" s="17">
        <v>101411</v>
      </c>
      <c r="C23" s="8" t="s">
        <v>40</v>
      </c>
      <c r="D23" s="8" t="s">
        <v>20</v>
      </c>
      <c r="E23" s="9">
        <v>7017</v>
      </c>
      <c r="F23" s="9">
        <v>5667</v>
      </c>
      <c r="G23" s="9">
        <v>5599</v>
      </c>
      <c r="H23" s="9">
        <v>68</v>
      </c>
      <c r="I23" s="9">
        <v>68</v>
      </c>
      <c r="J23" s="9">
        <v>48</v>
      </c>
      <c r="K23" s="9">
        <v>2</v>
      </c>
      <c r="L23" s="9">
        <v>18</v>
      </c>
      <c r="M23" s="9">
        <v>0</v>
      </c>
      <c r="N23" s="9">
        <v>74</v>
      </c>
      <c r="O23" s="9">
        <v>18</v>
      </c>
      <c r="P23" s="9">
        <v>38</v>
      </c>
      <c r="Q23" s="9">
        <v>18</v>
      </c>
      <c r="R23" s="9">
        <v>0</v>
      </c>
      <c r="S23" s="9">
        <v>0</v>
      </c>
    </row>
    <row r="24" spans="2:19" s="1" customFormat="1" ht="14.65" thickBot="1">
      <c r="B24" s="35" t="s">
        <v>41</v>
      </c>
      <c r="C24" s="36"/>
      <c r="D24" s="36"/>
      <c r="E24" s="22">
        <f>SUM(E25:E34)</f>
        <v>74054</v>
      </c>
      <c r="F24" s="22">
        <f t="shared" ref="F24:S24" si="2">SUM(F25:F34)</f>
        <v>60573</v>
      </c>
      <c r="G24" s="22">
        <f t="shared" si="2"/>
        <v>60086</v>
      </c>
      <c r="H24" s="22">
        <f t="shared" si="2"/>
        <v>487</v>
      </c>
      <c r="I24" s="22">
        <f t="shared" si="2"/>
        <v>481</v>
      </c>
      <c r="J24" s="22">
        <f t="shared" si="2"/>
        <v>419</v>
      </c>
      <c r="K24" s="22">
        <f t="shared" si="2"/>
        <v>10</v>
      </c>
      <c r="L24" s="22">
        <f t="shared" si="2"/>
        <v>52</v>
      </c>
      <c r="M24" s="22">
        <f t="shared" si="2"/>
        <v>6</v>
      </c>
      <c r="N24" s="22">
        <f t="shared" si="2"/>
        <v>729</v>
      </c>
      <c r="O24" s="22">
        <f t="shared" si="2"/>
        <v>230</v>
      </c>
      <c r="P24" s="22">
        <f t="shared" si="2"/>
        <v>447</v>
      </c>
      <c r="Q24" s="22">
        <f t="shared" si="2"/>
        <v>52</v>
      </c>
      <c r="R24" s="22">
        <f t="shared" si="2"/>
        <v>0</v>
      </c>
      <c r="S24" s="22">
        <f t="shared" si="2"/>
        <v>0</v>
      </c>
    </row>
    <row r="25" spans="2:19" s="1" customFormat="1" ht="13.5">
      <c r="B25" s="10">
        <v>101701</v>
      </c>
      <c r="C25" s="4" t="s">
        <v>42</v>
      </c>
      <c r="D25" s="4" t="s">
        <v>20</v>
      </c>
      <c r="E25" s="9">
        <v>5382</v>
      </c>
      <c r="F25" s="9">
        <v>4333</v>
      </c>
      <c r="G25" s="9">
        <v>4308</v>
      </c>
      <c r="H25" s="9">
        <v>25</v>
      </c>
      <c r="I25" s="9">
        <v>25</v>
      </c>
      <c r="J25" s="9">
        <v>23</v>
      </c>
      <c r="K25" s="9">
        <v>0</v>
      </c>
      <c r="L25" s="9">
        <v>2</v>
      </c>
      <c r="M25" s="9">
        <v>0</v>
      </c>
      <c r="N25" s="9">
        <v>22</v>
      </c>
      <c r="O25" s="9">
        <v>7</v>
      </c>
      <c r="P25" s="9">
        <v>13</v>
      </c>
      <c r="Q25" s="9">
        <v>2</v>
      </c>
      <c r="R25" s="9">
        <v>0</v>
      </c>
      <c r="S25" s="9">
        <v>0</v>
      </c>
    </row>
    <row r="26" spans="2:19" s="1" customFormat="1" ht="13.5">
      <c r="B26" s="2">
        <v>101702</v>
      </c>
      <c r="C26" s="3" t="s">
        <v>43</v>
      </c>
      <c r="D26" s="3" t="s">
        <v>20</v>
      </c>
      <c r="E26" s="3">
        <v>4403</v>
      </c>
      <c r="F26" s="3">
        <v>3590</v>
      </c>
      <c r="G26" s="3">
        <v>3577</v>
      </c>
      <c r="H26" s="3">
        <v>13</v>
      </c>
      <c r="I26" s="3">
        <v>13</v>
      </c>
      <c r="J26" s="3">
        <v>12</v>
      </c>
      <c r="K26" s="3">
        <v>0</v>
      </c>
      <c r="L26" s="3">
        <v>1</v>
      </c>
      <c r="M26" s="3">
        <v>0</v>
      </c>
      <c r="N26" s="3">
        <v>31</v>
      </c>
      <c r="O26" s="3">
        <v>9</v>
      </c>
      <c r="P26" s="3">
        <v>21</v>
      </c>
      <c r="Q26" s="3">
        <v>1</v>
      </c>
      <c r="R26" s="3">
        <v>0</v>
      </c>
      <c r="S26" s="3">
        <v>0</v>
      </c>
    </row>
    <row r="27" spans="2:19" s="1" customFormat="1" ht="13.5">
      <c r="B27" s="2">
        <v>101703</v>
      </c>
      <c r="C27" s="3" t="s">
        <v>44</v>
      </c>
      <c r="D27" s="3" t="s">
        <v>20</v>
      </c>
      <c r="E27" s="3">
        <v>3673</v>
      </c>
      <c r="F27" s="3">
        <v>3025</v>
      </c>
      <c r="G27" s="3">
        <v>2932</v>
      </c>
      <c r="H27" s="3">
        <v>93</v>
      </c>
      <c r="I27" s="3">
        <v>93</v>
      </c>
      <c r="J27" s="3">
        <v>85</v>
      </c>
      <c r="K27" s="3">
        <v>0</v>
      </c>
      <c r="L27" s="3">
        <v>8</v>
      </c>
      <c r="M27" s="3">
        <v>0</v>
      </c>
      <c r="N27" s="3">
        <v>35</v>
      </c>
      <c r="O27" s="3">
        <v>5</v>
      </c>
      <c r="P27" s="3">
        <v>22</v>
      </c>
      <c r="Q27" s="3">
        <v>8</v>
      </c>
      <c r="R27" s="3">
        <v>0</v>
      </c>
      <c r="S27" s="3">
        <v>0</v>
      </c>
    </row>
    <row r="28" spans="2:19" s="1" customFormat="1" ht="13.5">
      <c r="B28" s="2">
        <v>101704</v>
      </c>
      <c r="C28" s="3" t="s">
        <v>45</v>
      </c>
      <c r="D28" s="3" t="s">
        <v>20</v>
      </c>
      <c r="E28" s="3">
        <v>5297</v>
      </c>
      <c r="F28" s="3">
        <v>4273</v>
      </c>
      <c r="G28" s="3">
        <v>4245</v>
      </c>
      <c r="H28" s="3">
        <v>28</v>
      </c>
      <c r="I28" s="3">
        <v>28</v>
      </c>
      <c r="J28" s="3">
        <v>28</v>
      </c>
      <c r="K28" s="3">
        <v>0</v>
      </c>
      <c r="L28" s="3">
        <v>0</v>
      </c>
      <c r="M28" s="3">
        <v>0</v>
      </c>
      <c r="N28" s="3">
        <v>21</v>
      </c>
      <c r="O28" s="3">
        <v>9</v>
      </c>
      <c r="P28" s="3">
        <v>12</v>
      </c>
      <c r="Q28" s="3">
        <v>0</v>
      </c>
      <c r="R28" s="3">
        <v>0</v>
      </c>
      <c r="S28" s="3">
        <v>0</v>
      </c>
    </row>
    <row r="29" spans="2:19" s="1" customFormat="1" ht="13.5">
      <c r="B29" s="2">
        <v>101705</v>
      </c>
      <c r="C29" s="3" t="s">
        <v>46</v>
      </c>
      <c r="D29" s="3" t="s">
        <v>20</v>
      </c>
      <c r="E29" s="3">
        <v>4710</v>
      </c>
      <c r="F29" s="3">
        <v>3754</v>
      </c>
      <c r="G29" s="3">
        <v>3692</v>
      </c>
      <c r="H29" s="3">
        <v>62</v>
      </c>
      <c r="I29" s="3">
        <v>62</v>
      </c>
      <c r="J29" s="3">
        <v>57</v>
      </c>
      <c r="K29" s="3">
        <v>0</v>
      </c>
      <c r="L29" s="3">
        <v>5</v>
      </c>
      <c r="M29" s="3">
        <v>0</v>
      </c>
      <c r="N29" s="3">
        <v>30</v>
      </c>
      <c r="O29" s="3">
        <v>3</v>
      </c>
      <c r="P29" s="3">
        <v>22</v>
      </c>
      <c r="Q29" s="3">
        <v>5</v>
      </c>
      <c r="R29" s="3">
        <v>0</v>
      </c>
      <c r="S29" s="3">
        <v>0</v>
      </c>
    </row>
    <row r="30" spans="2:19" s="1" customFormat="1" ht="13.5">
      <c r="B30" s="2">
        <v>101706</v>
      </c>
      <c r="C30" s="3" t="s">
        <v>47</v>
      </c>
      <c r="D30" s="3" t="s">
        <v>20</v>
      </c>
      <c r="E30" s="3">
        <v>4487</v>
      </c>
      <c r="F30" s="3">
        <v>3619</v>
      </c>
      <c r="G30" s="3">
        <v>3563</v>
      </c>
      <c r="H30" s="3">
        <v>56</v>
      </c>
      <c r="I30" s="3">
        <v>50</v>
      </c>
      <c r="J30" s="3">
        <v>44</v>
      </c>
      <c r="K30" s="3">
        <v>2</v>
      </c>
      <c r="L30" s="3">
        <v>4</v>
      </c>
      <c r="M30" s="3">
        <v>6</v>
      </c>
      <c r="N30" s="3">
        <v>113</v>
      </c>
      <c r="O30" s="3">
        <v>89</v>
      </c>
      <c r="P30" s="3">
        <v>20</v>
      </c>
      <c r="Q30" s="3">
        <v>4</v>
      </c>
      <c r="R30" s="3">
        <v>0</v>
      </c>
      <c r="S30" s="3">
        <v>0</v>
      </c>
    </row>
    <row r="31" spans="2:19" s="1" customFormat="1" ht="13.5">
      <c r="B31" s="2">
        <v>101707</v>
      </c>
      <c r="C31" s="3" t="s">
        <v>48</v>
      </c>
      <c r="D31" s="3" t="s">
        <v>20</v>
      </c>
      <c r="E31" s="3">
        <v>6432</v>
      </c>
      <c r="F31" s="3">
        <v>5191</v>
      </c>
      <c r="G31" s="3">
        <v>5114</v>
      </c>
      <c r="H31" s="3">
        <v>77</v>
      </c>
      <c r="I31" s="3">
        <v>77</v>
      </c>
      <c r="J31" s="3">
        <v>65</v>
      </c>
      <c r="K31" s="3">
        <v>0</v>
      </c>
      <c r="L31" s="3">
        <v>12</v>
      </c>
      <c r="M31" s="3">
        <v>0</v>
      </c>
      <c r="N31" s="3">
        <v>40</v>
      </c>
      <c r="O31" s="3">
        <v>13</v>
      </c>
      <c r="P31" s="3">
        <v>15</v>
      </c>
      <c r="Q31" s="3">
        <v>12</v>
      </c>
      <c r="R31" s="3">
        <v>0</v>
      </c>
      <c r="S31" s="3">
        <v>0</v>
      </c>
    </row>
    <row r="32" spans="2:19" s="1" customFormat="1" ht="13.5">
      <c r="B32" s="2">
        <v>101708</v>
      </c>
      <c r="C32" s="3" t="s">
        <v>49</v>
      </c>
      <c r="D32" s="3" t="s">
        <v>20</v>
      </c>
      <c r="E32" s="3">
        <v>3196</v>
      </c>
      <c r="F32" s="3">
        <v>2568</v>
      </c>
      <c r="G32" s="3">
        <v>2552</v>
      </c>
      <c r="H32" s="3">
        <v>16</v>
      </c>
      <c r="I32" s="3">
        <v>16</v>
      </c>
      <c r="J32" s="3">
        <v>13</v>
      </c>
      <c r="K32" s="3">
        <v>2</v>
      </c>
      <c r="L32" s="3">
        <v>1</v>
      </c>
      <c r="M32" s="3">
        <v>0</v>
      </c>
      <c r="N32" s="3">
        <v>19</v>
      </c>
      <c r="O32" s="3">
        <v>6</v>
      </c>
      <c r="P32" s="3">
        <v>12</v>
      </c>
      <c r="Q32" s="3">
        <v>1</v>
      </c>
      <c r="R32" s="3">
        <v>0</v>
      </c>
      <c r="S32" s="3">
        <v>0</v>
      </c>
    </row>
    <row r="33" spans="2:19" s="1" customFormat="1" ht="13.5">
      <c r="B33" s="2">
        <v>101709</v>
      </c>
      <c r="C33" s="3" t="s">
        <v>50</v>
      </c>
      <c r="D33" s="3" t="s">
        <v>20</v>
      </c>
      <c r="E33" s="3">
        <v>29931</v>
      </c>
      <c r="F33" s="3">
        <v>24884</v>
      </c>
      <c r="G33" s="3">
        <v>24803</v>
      </c>
      <c r="H33" s="3">
        <v>81</v>
      </c>
      <c r="I33" s="3">
        <v>81</v>
      </c>
      <c r="J33" s="3">
        <v>56</v>
      </c>
      <c r="K33" s="3">
        <v>6</v>
      </c>
      <c r="L33" s="3">
        <v>19</v>
      </c>
      <c r="M33" s="3">
        <v>0</v>
      </c>
      <c r="N33" s="3">
        <v>374</v>
      </c>
      <c r="O33" s="3">
        <v>78</v>
      </c>
      <c r="P33" s="3">
        <v>277</v>
      </c>
      <c r="Q33" s="3">
        <v>19</v>
      </c>
      <c r="R33" s="3">
        <v>0</v>
      </c>
      <c r="S33" s="3">
        <v>0</v>
      </c>
    </row>
    <row r="34" spans="2:19" s="1" customFormat="1" ht="13.9" thickBot="1">
      <c r="B34" s="5">
        <v>101710</v>
      </c>
      <c r="C34" s="6" t="s">
        <v>51</v>
      </c>
      <c r="D34" s="6" t="s">
        <v>20</v>
      </c>
      <c r="E34" s="8">
        <v>6543</v>
      </c>
      <c r="F34" s="8">
        <v>5336</v>
      </c>
      <c r="G34" s="8">
        <v>5300</v>
      </c>
      <c r="H34" s="8">
        <v>36</v>
      </c>
      <c r="I34" s="8">
        <v>36</v>
      </c>
      <c r="J34" s="8">
        <v>36</v>
      </c>
      <c r="K34" s="8">
        <v>0</v>
      </c>
      <c r="L34" s="8">
        <v>0</v>
      </c>
      <c r="M34" s="8">
        <v>0</v>
      </c>
      <c r="N34" s="8">
        <v>44</v>
      </c>
      <c r="O34" s="8">
        <v>11</v>
      </c>
      <c r="P34" s="8">
        <v>33</v>
      </c>
      <c r="Q34" s="8">
        <v>0</v>
      </c>
      <c r="R34" s="8">
        <v>0</v>
      </c>
      <c r="S34" s="8">
        <v>0</v>
      </c>
    </row>
    <row r="35" spans="2:19" s="1" customFormat="1" ht="14.65" thickBot="1">
      <c r="B35" s="33" t="s">
        <v>52</v>
      </c>
      <c r="C35" s="34"/>
      <c r="D35" s="34"/>
      <c r="E35" s="22">
        <f>SUM(E36:E42)</f>
        <v>41406</v>
      </c>
      <c r="F35" s="22">
        <f t="shared" ref="F35:S35" si="3">SUM(F36:F42)</f>
        <v>33473</v>
      </c>
      <c r="G35" s="22">
        <f t="shared" si="3"/>
        <v>33259</v>
      </c>
      <c r="H35" s="22">
        <f t="shared" si="3"/>
        <v>214</v>
      </c>
      <c r="I35" s="22">
        <f t="shared" si="3"/>
        <v>213</v>
      </c>
      <c r="J35" s="22">
        <f t="shared" si="3"/>
        <v>179</v>
      </c>
      <c r="K35" s="22">
        <f t="shared" si="3"/>
        <v>5</v>
      </c>
      <c r="L35" s="22">
        <f t="shared" si="3"/>
        <v>29</v>
      </c>
      <c r="M35" s="22">
        <f t="shared" si="3"/>
        <v>1</v>
      </c>
      <c r="N35" s="22">
        <f t="shared" si="3"/>
        <v>324</v>
      </c>
      <c r="O35" s="22">
        <f t="shared" si="3"/>
        <v>123</v>
      </c>
      <c r="P35" s="22">
        <f t="shared" si="3"/>
        <v>172</v>
      </c>
      <c r="Q35" s="22">
        <f t="shared" si="3"/>
        <v>29</v>
      </c>
      <c r="R35" s="22">
        <f t="shared" si="3"/>
        <v>0</v>
      </c>
      <c r="S35" s="22">
        <f t="shared" si="3"/>
        <v>0</v>
      </c>
    </row>
    <row r="36" spans="2:19" s="1" customFormat="1" ht="13.5">
      <c r="B36" s="10">
        <v>101801</v>
      </c>
      <c r="C36" s="4" t="s">
        <v>53</v>
      </c>
      <c r="D36" s="4" t="s">
        <v>20</v>
      </c>
      <c r="E36" s="3">
        <v>4019</v>
      </c>
      <c r="F36" s="3">
        <v>3230</v>
      </c>
      <c r="G36" s="3">
        <v>3208</v>
      </c>
      <c r="H36" s="3">
        <v>22</v>
      </c>
      <c r="I36" s="3">
        <v>22</v>
      </c>
      <c r="J36" s="3">
        <v>20</v>
      </c>
      <c r="K36" s="3">
        <v>0</v>
      </c>
      <c r="L36" s="3">
        <v>2</v>
      </c>
      <c r="M36" s="3">
        <v>0</v>
      </c>
      <c r="N36" s="3">
        <v>81</v>
      </c>
      <c r="O36" s="3">
        <v>63</v>
      </c>
      <c r="P36" s="3">
        <v>16</v>
      </c>
      <c r="Q36" s="3">
        <v>2</v>
      </c>
      <c r="R36" s="3">
        <v>0</v>
      </c>
      <c r="S36" s="3">
        <v>0</v>
      </c>
    </row>
    <row r="37" spans="2:19" s="1" customFormat="1" ht="13.5">
      <c r="B37" s="2">
        <v>101802</v>
      </c>
      <c r="C37" s="3" t="s">
        <v>54</v>
      </c>
      <c r="D37" s="3" t="s">
        <v>20</v>
      </c>
      <c r="E37" s="3">
        <v>3923</v>
      </c>
      <c r="F37" s="3">
        <v>3157</v>
      </c>
      <c r="G37" s="3">
        <v>3140</v>
      </c>
      <c r="H37" s="3">
        <v>17</v>
      </c>
      <c r="I37" s="3">
        <v>17</v>
      </c>
      <c r="J37" s="3">
        <v>14</v>
      </c>
      <c r="K37" s="3">
        <v>0</v>
      </c>
      <c r="L37" s="3">
        <v>3</v>
      </c>
      <c r="M37" s="3">
        <v>0</v>
      </c>
      <c r="N37" s="3">
        <v>18</v>
      </c>
      <c r="O37" s="3">
        <v>5</v>
      </c>
      <c r="P37" s="3">
        <v>10</v>
      </c>
      <c r="Q37" s="3">
        <v>3</v>
      </c>
      <c r="R37" s="3">
        <v>0</v>
      </c>
      <c r="S37" s="3">
        <v>0</v>
      </c>
    </row>
    <row r="38" spans="2:19" s="1" customFormat="1" ht="13.5">
      <c r="B38" s="2">
        <v>101803</v>
      </c>
      <c r="C38" s="3" t="s">
        <v>55</v>
      </c>
      <c r="D38" s="3" t="s">
        <v>20</v>
      </c>
      <c r="E38" s="3">
        <v>6078</v>
      </c>
      <c r="F38" s="3">
        <v>4898</v>
      </c>
      <c r="G38" s="3">
        <v>4857</v>
      </c>
      <c r="H38" s="3">
        <v>41</v>
      </c>
      <c r="I38" s="3">
        <v>41</v>
      </c>
      <c r="J38" s="3">
        <v>28</v>
      </c>
      <c r="K38" s="3">
        <v>3</v>
      </c>
      <c r="L38" s="3">
        <v>10</v>
      </c>
      <c r="M38" s="3">
        <v>0</v>
      </c>
      <c r="N38" s="3">
        <v>33</v>
      </c>
      <c r="O38" s="3">
        <v>8</v>
      </c>
      <c r="P38" s="3">
        <v>15</v>
      </c>
      <c r="Q38" s="3">
        <v>10</v>
      </c>
      <c r="R38" s="3">
        <v>0</v>
      </c>
      <c r="S38" s="3">
        <v>0</v>
      </c>
    </row>
    <row r="39" spans="2:19" s="1" customFormat="1" ht="13.5">
      <c r="B39" s="2">
        <v>101804</v>
      </c>
      <c r="C39" s="3" t="s">
        <v>56</v>
      </c>
      <c r="D39" s="3" t="s">
        <v>20</v>
      </c>
      <c r="E39" s="3">
        <v>4494</v>
      </c>
      <c r="F39" s="3">
        <v>3597</v>
      </c>
      <c r="G39" s="3">
        <v>3566</v>
      </c>
      <c r="H39" s="3">
        <v>31</v>
      </c>
      <c r="I39" s="3">
        <v>31</v>
      </c>
      <c r="J39" s="3">
        <v>27</v>
      </c>
      <c r="K39" s="3">
        <v>0</v>
      </c>
      <c r="L39" s="3">
        <v>4</v>
      </c>
      <c r="M39" s="3">
        <v>0</v>
      </c>
      <c r="N39" s="3">
        <v>35</v>
      </c>
      <c r="O39" s="3">
        <v>13</v>
      </c>
      <c r="P39" s="3">
        <v>18</v>
      </c>
      <c r="Q39" s="3">
        <v>4</v>
      </c>
      <c r="R39" s="3">
        <v>0</v>
      </c>
      <c r="S39" s="3">
        <v>0</v>
      </c>
    </row>
    <row r="40" spans="2:19" s="1" customFormat="1" ht="13.5">
      <c r="B40" s="2">
        <v>101805</v>
      </c>
      <c r="C40" s="3" t="s">
        <v>57</v>
      </c>
      <c r="D40" s="3" t="s">
        <v>20</v>
      </c>
      <c r="E40" s="3">
        <v>3977</v>
      </c>
      <c r="F40" s="3">
        <v>3265</v>
      </c>
      <c r="G40" s="3">
        <v>3260</v>
      </c>
      <c r="H40" s="3">
        <v>5</v>
      </c>
      <c r="I40" s="3">
        <v>4</v>
      </c>
      <c r="J40" s="3">
        <v>4</v>
      </c>
      <c r="K40" s="3">
        <v>0</v>
      </c>
      <c r="L40" s="3">
        <v>0</v>
      </c>
      <c r="M40" s="3">
        <v>1</v>
      </c>
      <c r="N40" s="3">
        <v>16</v>
      </c>
      <c r="O40" s="3">
        <v>9</v>
      </c>
      <c r="P40" s="3">
        <v>7</v>
      </c>
      <c r="Q40" s="3">
        <v>0</v>
      </c>
      <c r="R40" s="3">
        <v>0</v>
      </c>
      <c r="S40" s="3">
        <v>0</v>
      </c>
    </row>
    <row r="41" spans="2:19" s="1" customFormat="1" ht="13.5">
      <c r="B41" s="2">
        <v>101806</v>
      </c>
      <c r="C41" s="3" t="s">
        <v>58</v>
      </c>
      <c r="D41" s="3" t="s">
        <v>20</v>
      </c>
      <c r="E41" s="3">
        <v>5058</v>
      </c>
      <c r="F41" s="3">
        <v>4060</v>
      </c>
      <c r="G41" s="3">
        <v>4039</v>
      </c>
      <c r="H41" s="3">
        <v>21</v>
      </c>
      <c r="I41" s="3">
        <v>21</v>
      </c>
      <c r="J41" s="3">
        <v>19</v>
      </c>
      <c r="K41" s="3">
        <v>1</v>
      </c>
      <c r="L41" s="3">
        <v>1</v>
      </c>
      <c r="M41" s="3">
        <v>0</v>
      </c>
      <c r="N41" s="3">
        <v>28</v>
      </c>
      <c r="O41" s="3">
        <v>9</v>
      </c>
      <c r="P41" s="3">
        <v>18</v>
      </c>
      <c r="Q41" s="3">
        <v>1</v>
      </c>
      <c r="R41" s="3">
        <v>0</v>
      </c>
      <c r="S41" s="3">
        <v>0</v>
      </c>
    </row>
    <row r="42" spans="2:19" s="1" customFormat="1" ht="13.9" thickBot="1">
      <c r="B42" s="5">
        <v>101807</v>
      </c>
      <c r="C42" s="6" t="s">
        <v>59</v>
      </c>
      <c r="D42" s="6" t="s">
        <v>20</v>
      </c>
      <c r="E42" s="8">
        <v>13857</v>
      </c>
      <c r="F42" s="8">
        <v>11266</v>
      </c>
      <c r="G42" s="8">
        <v>11189</v>
      </c>
      <c r="H42" s="8">
        <v>77</v>
      </c>
      <c r="I42" s="8">
        <v>77</v>
      </c>
      <c r="J42" s="8">
        <v>67</v>
      </c>
      <c r="K42" s="8">
        <v>1</v>
      </c>
      <c r="L42" s="8">
        <v>9</v>
      </c>
      <c r="M42" s="8">
        <v>0</v>
      </c>
      <c r="N42" s="8">
        <v>113</v>
      </c>
      <c r="O42" s="8">
        <v>16</v>
      </c>
      <c r="P42" s="8">
        <v>88</v>
      </c>
      <c r="Q42" s="8">
        <v>9</v>
      </c>
      <c r="R42" s="8">
        <v>0</v>
      </c>
      <c r="S42" s="8">
        <v>0</v>
      </c>
    </row>
    <row r="43" spans="2:19" s="1" customFormat="1" ht="14.65" thickBot="1">
      <c r="B43" s="31" t="s">
        <v>60</v>
      </c>
      <c r="C43" s="32"/>
      <c r="D43" s="32"/>
      <c r="E43" s="22">
        <f>SUM(E44:E47)</f>
        <v>62728</v>
      </c>
      <c r="F43" s="22">
        <f t="shared" ref="F43:S43" si="4">SUM(F44:F47)</f>
        <v>51288</v>
      </c>
      <c r="G43" s="22">
        <f t="shared" si="4"/>
        <v>50978</v>
      </c>
      <c r="H43" s="22">
        <f t="shared" si="4"/>
        <v>310</v>
      </c>
      <c r="I43" s="22">
        <f t="shared" si="4"/>
        <v>307</v>
      </c>
      <c r="J43" s="22">
        <f t="shared" si="4"/>
        <v>227</v>
      </c>
      <c r="K43" s="22">
        <f t="shared" si="4"/>
        <v>15</v>
      </c>
      <c r="L43" s="22">
        <f t="shared" si="4"/>
        <v>65</v>
      </c>
      <c r="M43" s="22">
        <f t="shared" si="4"/>
        <v>3</v>
      </c>
      <c r="N43" s="22">
        <f t="shared" si="4"/>
        <v>677</v>
      </c>
      <c r="O43" s="22">
        <f t="shared" si="4"/>
        <v>230</v>
      </c>
      <c r="P43" s="22">
        <f t="shared" si="4"/>
        <v>382</v>
      </c>
      <c r="Q43" s="22">
        <f t="shared" si="4"/>
        <v>65</v>
      </c>
      <c r="R43" s="22">
        <f t="shared" si="4"/>
        <v>0</v>
      </c>
      <c r="S43" s="24">
        <f t="shared" si="4"/>
        <v>0</v>
      </c>
    </row>
    <row r="44" spans="2:19" s="1" customFormat="1" ht="13.5">
      <c r="B44" s="11">
        <v>101901</v>
      </c>
      <c r="C44" s="9" t="s">
        <v>61</v>
      </c>
      <c r="D44" s="9" t="s">
        <v>20</v>
      </c>
      <c r="E44" s="9">
        <v>38156</v>
      </c>
      <c r="F44" s="9">
        <v>31630</v>
      </c>
      <c r="G44" s="9">
        <v>31492</v>
      </c>
      <c r="H44" s="9">
        <v>138</v>
      </c>
      <c r="I44" s="9">
        <v>135</v>
      </c>
      <c r="J44" s="9">
        <v>97</v>
      </c>
      <c r="K44" s="9">
        <v>0</v>
      </c>
      <c r="L44" s="9">
        <v>38</v>
      </c>
      <c r="M44" s="9">
        <v>3</v>
      </c>
      <c r="N44" s="9">
        <v>437</v>
      </c>
      <c r="O44" s="9">
        <v>109</v>
      </c>
      <c r="P44" s="9">
        <v>290</v>
      </c>
      <c r="Q44" s="9">
        <v>38</v>
      </c>
      <c r="R44" s="9">
        <v>0</v>
      </c>
      <c r="S44" s="9">
        <v>0</v>
      </c>
    </row>
    <row r="45" spans="2:19" s="1" customFormat="1" ht="13.5">
      <c r="B45" s="2">
        <v>101902</v>
      </c>
      <c r="C45" s="3" t="s">
        <v>62</v>
      </c>
      <c r="D45" s="3" t="s">
        <v>20</v>
      </c>
      <c r="E45" s="3">
        <v>7180</v>
      </c>
      <c r="F45" s="3">
        <v>5786</v>
      </c>
      <c r="G45" s="3">
        <v>5724</v>
      </c>
      <c r="H45" s="3">
        <v>62</v>
      </c>
      <c r="I45" s="3">
        <v>62</v>
      </c>
      <c r="J45" s="3">
        <v>45</v>
      </c>
      <c r="K45" s="3">
        <v>4</v>
      </c>
      <c r="L45" s="3">
        <v>13</v>
      </c>
      <c r="M45" s="3">
        <v>0</v>
      </c>
      <c r="N45" s="3">
        <v>107</v>
      </c>
      <c r="O45" s="3">
        <v>70</v>
      </c>
      <c r="P45" s="3">
        <v>24</v>
      </c>
      <c r="Q45" s="3">
        <v>13</v>
      </c>
      <c r="R45" s="3">
        <v>0</v>
      </c>
      <c r="S45" s="3">
        <v>0</v>
      </c>
    </row>
    <row r="46" spans="2:19" s="1" customFormat="1" ht="13.5">
      <c r="B46" s="2">
        <v>101903</v>
      </c>
      <c r="C46" s="3" t="s">
        <v>63</v>
      </c>
      <c r="D46" s="3" t="s">
        <v>20</v>
      </c>
      <c r="E46" s="3">
        <v>5326</v>
      </c>
      <c r="F46" s="3">
        <v>4248</v>
      </c>
      <c r="G46" s="3">
        <v>4182</v>
      </c>
      <c r="H46" s="3">
        <v>66</v>
      </c>
      <c r="I46" s="3">
        <v>66</v>
      </c>
      <c r="J46" s="3">
        <v>50</v>
      </c>
      <c r="K46" s="3">
        <v>4</v>
      </c>
      <c r="L46" s="3">
        <v>12</v>
      </c>
      <c r="M46" s="3">
        <v>0</v>
      </c>
      <c r="N46" s="3">
        <v>65</v>
      </c>
      <c r="O46" s="3">
        <v>19</v>
      </c>
      <c r="P46" s="3">
        <v>34</v>
      </c>
      <c r="Q46" s="3">
        <v>12</v>
      </c>
      <c r="R46" s="3">
        <v>0</v>
      </c>
      <c r="S46" s="3">
        <v>0</v>
      </c>
    </row>
    <row r="47" spans="2:19" s="1" customFormat="1" ht="13.9" thickBot="1">
      <c r="B47" s="18">
        <v>101904</v>
      </c>
      <c r="C47" s="8" t="s">
        <v>64</v>
      </c>
      <c r="D47" s="8" t="s">
        <v>20</v>
      </c>
      <c r="E47" s="3">
        <v>12066</v>
      </c>
      <c r="F47" s="3">
        <v>9624</v>
      </c>
      <c r="G47" s="3">
        <v>9580</v>
      </c>
      <c r="H47" s="3">
        <v>44</v>
      </c>
      <c r="I47" s="3">
        <v>44</v>
      </c>
      <c r="J47" s="3">
        <v>35</v>
      </c>
      <c r="K47" s="3">
        <v>7</v>
      </c>
      <c r="L47" s="3">
        <v>2</v>
      </c>
      <c r="M47" s="3">
        <v>0</v>
      </c>
      <c r="N47" s="3">
        <v>68</v>
      </c>
      <c r="O47" s="3">
        <v>32</v>
      </c>
      <c r="P47" s="3">
        <v>34</v>
      </c>
      <c r="Q47" s="3">
        <v>2</v>
      </c>
      <c r="R47" s="3">
        <v>0</v>
      </c>
      <c r="S47" s="3">
        <v>0</v>
      </c>
    </row>
    <row r="48" spans="2:19" ht="14.65" thickBot="1">
      <c r="B48" s="28" t="s">
        <v>28</v>
      </c>
      <c r="C48" s="29"/>
      <c r="D48" s="30"/>
      <c r="E48" s="23">
        <f>SUM(E3+E12+E24+E35+E43)</f>
        <v>341227</v>
      </c>
      <c r="F48" s="23">
        <f t="shared" ref="F48:S48" si="5">SUM(F3+F12+F24+F35+F43)</f>
        <v>278421</v>
      </c>
      <c r="G48" s="23">
        <f t="shared" si="5"/>
        <v>276185</v>
      </c>
      <c r="H48" s="23">
        <f t="shared" si="5"/>
        <v>2236</v>
      </c>
      <c r="I48" s="23">
        <f t="shared" si="5"/>
        <v>2224</v>
      </c>
      <c r="J48" s="23">
        <f t="shared" si="5"/>
        <v>1748</v>
      </c>
      <c r="K48" s="23">
        <f t="shared" si="5"/>
        <v>76</v>
      </c>
      <c r="L48" s="23">
        <f t="shared" si="5"/>
        <v>400</v>
      </c>
      <c r="M48" s="23">
        <f t="shared" si="5"/>
        <v>12</v>
      </c>
      <c r="N48" s="23">
        <f t="shared" si="5"/>
        <v>3652</v>
      </c>
      <c r="O48" s="23">
        <f t="shared" si="5"/>
        <v>1146</v>
      </c>
      <c r="P48" s="23">
        <f t="shared" si="5"/>
        <v>2106</v>
      </c>
      <c r="Q48" s="23">
        <f t="shared" si="5"/>
        <v>400</v>
      </c>
      <c r="R48" s="23">
        <f t="shared" si="5"/>
        <v>0</v>
      </c>
      <c r="S48" s="23">
        <f t="shared" si="5"/>
        <v>0</v>
      </c>
    </row>
  </sheetData>
  <mergeCells count="7">
    <mergeCell ref="B1:S1"/>
    <mergeCell ref="B3:D3"/>
    <mergeCell ref="B48:D48"/>
    <mergeCell ref="B43:D43"/>
    <mergeCell ref="B35:D35"/>
    <mergeCell ref="B24:D24"/>
    <mergeCell ref="B12:D12"/>
  </mergeCells>
  <pageMargins left="0.25" right="0.25" top="0.75" bottom="0.75" header="0.3" footer="0.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Jasianek</dc:creator>
  <cp:lastModifiedBy>Katarzyna Jasianek</cp:lastModifiedBy>
  <cp:lastPrinted>2021-10-18T09:03:06Z</cp:lastPrinted>
  <dcterms:created xsi:type="dcterms:W3CDTF">2021-10-11T12:48:42Z</dcterms:created>
  <dcterms:modified xsi:type="dcterms:W3CDTF">2022-10-12T06:12:27Z</dcterms:modified>
</cp:coreProperties>
</file>